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15480" windowHeight="7875"/>
  </bookViews>
  <sheets>
    <sheet name="TRANSPORTE" sheetId="1" r:id="rId1"/>
    <sheet name="HOSPEDAGEM" sheetId="2" r:id="rId2"/>
    <sheet name="Passeios" sheetId="4" r:id="rId3"/>
    <sheet name="Gasto Total" sheetId="10" r:id="rId4"/>
  </sheets>
  <definedNames>
    <definedName name="_xlnm._FilterDatabase" localSheetId="1" hidden="1">HOSPEDAGEM!$A$3:$F$4</definedName>
    <definedName name="_xlnm._FilterDatabase" localSheetId="0" hidden="1">TRANSPORTE!$B$2:$J$3</definedName>
  </definedNames>
  <calcPr calcId="144525"/>
</workbook>
</file>

<file path=xl/calcChain.xml><?xml version="1.0" encoding="utf-8"?>
<calcChain xmlns="http://schemas.openxmlformats.org/spreadsheetml/2006/main">
  <c r="E27" i="2" l="1"/>
  <c r="C27" i="2"/>
  <c r="D27" i="2"/>
  <c r="F27" i="2"/>
</calcChain>
</file>

<file path=xl/sharedStrings.xml><?xml version="1.0" encoding="utf-8"?>
<sst xmlns="http://schemas.openxmlformats.org/spreadsheetml/2006/main" count="264" uniqueCount="210">
  <si>
    <t>TRANSPORTE</t>
  </si>
  <si>
    <t>DESTINO</t>
  </si>
  <si>
    <t>CIDADES</t>
  </si>
  <si>
    <t>VALOR</t>
  </si>
  <si>
    <t>MOEDA LOCAL</t>
  </si>
  <si>
    <t>BRL</t>
  </si>
  <si>
    <t>ORIGEM</t>
  </si>
  <si>
    <t>DURAÇÃO</t>
  </si>
  <si>
    <t>DISTÂNCIA (km)</t>
  </si>
  <si>
    <t>OBSERVAÇÕES</t>
  </si>
  <si>
    <t>HOSPEDAGEM</t>
  </si>
  <si>
    <t>CIDADE</t>
  </si>
  <si>
    <t>HOSTEL</t>
  </si>
  <si>
    <t>DIÁRIAS</t>
  </si>
  <si>
    <t>TOTAL BRL</t>
  </si>
  <si>
    <t>LOCAL</t>
  </si>
  <si>
    <t>DESCRIÇÃO</t>
  </si>
  <si>
    <t>ARS</t>
  </si>
  <si>
    <t>CLP</t>
  </si>
  <si>
    <t>Aparecida</t>
  </si>
  <si>
    <t>Curitiba</t>
  </si>
  <si>
    <t>Chuí</t>
  </si>
  <si>
    <t>Montevidéo</t>
  </si>
  <si>
    <t>Buenos Aires</t>
  </si>
  <si>
    <t>Bahia Blanca</t>
  </si>
  <si>
    <t>Puerto Madryn</t>
  </si>
  <si>
    <t>Cidade Perito Moreno</t>
  </si>
  <si>
    <t>El Chalten</t>
  </si>
  <si>
    <t>El Calafate</t>
  </si>
  <si>
    <t>Puerto Natales</t>
  </si>
  <si>
    <t>RETORNO</t>
  </si>
  <si>
    <t>Rio Galegos</t>
  </si>
  <si>
    <t>Comodoro Rivadavia</t>
  </si>
  <si>
    <t>BR/ ROTA</t>
  </si>
  <si>
    <t>ROTA 8</t>
  </si>
  <si>
    <t>RN 3/RP 52</t>
  </si>
  <si>
    <t>RN22/ RN 251/ RN 3</t>
  </si>
  <si>
    <t>RN 3/ RP 12 /RP 43</t>
  </si>
  <si>
    <t>ROTA 40</t>
  </si>
  <si>
    <t>PERNOITE</t>
  </si>
  <si>
    <t>SIM</t>
  </si>
  <si>
    <t>TURISTAR /SIM</t>
  </si>
  <si>
    <t>RN 3</t>
  </si>
  <si>
    <t>VALOR ABASTECIMENTO</t>
  </si>
  <si>
    <t>Ushuaia</t>
  </si>
  <si>
    <t>URUGUAI</t>
  </si>
  <si>
    <t xml:space="preserve">Montevidéo </t>
  </si>
  <si>
    <t>Passeio pela Cidade Velha: Mirador Panorámico , Fuente de los candados, Columna de la Paz; Museus e Praças</t>
  </si>
  <si>
    <t>Colônia Del Sacramento</t>
  </si>
  <si>
    <t>Calle de los Suspiros, Farol, Iglesia Matriz, Museo Portugués</t>
  </si>
  <si>
    <t>ARG</t>
  </si>
  <si>
    <t>El Chaltén</t>
  </si>
  <si>
    <t>CHILE</t>
  </si>
  <si>
    <t>Morro Reuter</t>
  </si>
  <si>
    <t>Casa de amigos</t>
  </si>
  <si>
    <t>Aparecida - 9h</t>
  </si>
  <si>
    <t>Curitiba - 18h09</t>
  </si>
  <si>
    <t>9h09</t>
  </si>
  <si>
    <t>Hotel Klee</t>
  </si>
  <si>
    <t>Curitiba  5h30</t>
  </si>
  <si>
    <t>Morro Reuter - 18h</t>
  </si>
  <si>
    <t>12h30</t>
  </si>
  <si>
    <t>Morro Reuter -  10h</t>
  </si>
  <si>
    <t>Chuí - 16h00</t>
  </si>
  <si>
    <t>6h</t>
  </si>
  <si>
    <t>Chuí  - 10h</t>
  </si>
  <si>
    <t>Montevidéo -  15h</t>
  </si>
  <si>
    <t>3h</t>
  </si>
  <si>
    <t>USD</t>
  </si>
  <si>
    <t>Monte. 8h06/ Colonia10h30</t>
  </si>
  <si>
    <t>Col. 20h40/Buenos Aires 23h</t>
  </si>
  <si>
    <t>Buenos Aires 10h14</t>
  </si>
  <si>
    <t>177 / Balsa</t>
  </si>
  <si>
    <t>557 + 875,06 + 945</t>
  </si>
  <si>
    <t>Aparecida - 17h45</t>
  </si>
  <si>
    <t>Anchieta - 8h</t>
  </si>
  <si>
    <t>10h45</t>
  </si>
  <si>
    <t>Bahia Blanca -19h36</t>
  </si>
  <si>
    <t>Bahia Blanca - 6h05</t>
  </si>
  <si>
    <t>Puerto Madryn - 13h30</t>
  </si>
  <si>
    <t>810 + 520</t>
  </si>
  <si>
    <t>9H00</t>
  </si>
  <si>
    <t>7h30</t>
  </si>
  <si>
    <t>Puerto Madryn - 5h50</t>
  </si>
  <si>
    <t>Cidade Perito Moreno - 15h08</t>
  </si>
  <si>
    <t>9h</t>
  </si>
  <si>
    <t>P. Moreno / B. Caracoles / Gob. Gregores/ Três Lagos</t>
  </si>
  <si>
    <t>Cidade Perito Moreno - 6h28</t>
  </si>
  <si>
    <t>El Chalten - 14h30</t>
  </si>
  <si>
    <t>8h</t>
  </si>
  <si>
    <t>700 / 300 / 400/ 360</t>
  </si>
  <si>
    <t>663* 20km perdido</t>
  </si>
  <si>
    <t>Comodoro</t>
  </si>
  <si>
    <t>San Antonio Oeste</t>
  </si>
  <si>
    <t>Hotel Estância Santa Cruz</t>
  </si>
  <si>
    <t xml:space="preserve">Hotel Pousada  Capital da Fé </t>
  </si>
  <si>
    <t>Departamentos Mailén</t>
  </si>
  <si>
    <t>Hi Patagonia Suítes</t>
  </si>
  <si>
    <t>Hotel Kelman</t>
  </si>
  <si>
    <t>Hosteria Koonek</t>
  </si>
  <si>
    <t>Glaciar Perito Moreno Hostel</t>
  </si>
  <si>
    <t>Casa Cecilia</t>
  </si>
  <si>
    <t>Patagonia Sur Apart Hotel</t>
  </si>
  <si>
    <t>Hostel Sehuen</t>
  </si>
  <si>
    <t>Posada del Viajero</t>
  </si>
  <si>
    <t>Hotel Ozieri</t>
  </si>
  <si>
    <t>Adolfo Gonzalez</t>
  </si>
  <si>
    <t>Hotel Paris</t>
  </si>
  <si>
    <t>Cyan de las Americas</t>
  </si>
  <si>
    <t>Hospedagem de estrada</t>
  </si>
  <si>
    <t>FIZ</t>
  </si>
  <si>
    <t>Caminhada no centro</t>
  </si>
  <si>
    <t>Calle de los Suspiros; Farol; Vagar pela rua</t>
  </si>
  <si>
    <t>Mirador Los Condores; Chorrillo del Salto; Laguna de los Três + Laguna Capri</t>
  </si>
  <si>
    <t xml:space="preserve">Parque Nacional Terra del Fuego  (Bahia Lapataia, Laguna Negra, Laguna Verde, Lago Acigami, Castoreira, Turbal) - Laguna Esmeralda (trilha com guia + transfer+jantar) - Navegação no Canal Beagle </t>
  </si>
  <si>
    <t>Glacial Martial; Parque Nacional Tierra del Fuego -  taxa de 500 pesos;  Senda Bahia Lapataia; Laguna Esmeralda -; Canal Beagle </t>
  </si>
  <si>
    <t xml:space="preserve">Torres del Paine:                                                          Obs: * Levar lanches para o parque. </t>
  </si>
  <si>
    <t>Entrada: 21 mil pesos por pessoa</t>
  </si>
  <si>
    <t>Fizemos Lago Grey - MUITO vento, não deu para ir até o Mirador; rodamos tudo de carro, deu para ter uma boa visão de todo o parque. ÓBVIO que fazendo as trilhas você aproveita muito mais, mas caso não dê, de carro vale super a pena!</t>
  </si>
  <si>
    <t>Hospedagem:</t>
  </si>
  <si>
    <t>Alimentação:</t>
  </si>
  <si>
    <t>Combustível:</t>
  </si>
  <si>
    <t>Pedágio:</t>
  </si>
  <si>
    <t>Diversos:</t>
  </si>
  <si>
    <t>La Fresque</t>
  </si>
  <si>
    <t>Hotel Turis Firper</t>
  </si>
  <si>
    <t>Turis Firper</t>
  </si>
  <si>
    <t xml:space="preserve"> </t>
  </si>
  <si>
    <t>Farol: em torno de UYU 20 por pessoa</t>
  </si>
  <si>
    <t>Ônibus até a Hosteria El Pilar: ARS 160</t>
  </si>
  <si>
    <t>Parque Los Glaciares;  Glaciar Perito Moreno; Laguna Nimez;Bosque Petrificado La Leona; Glaciar Upsala, Glaciar Spegazzini e o Onelli Glacier </t>
  </si>
  <si>
    <t>Parque Los Glaciares: ARS 500 por pessoa ; Mini Trekking : ARS 2400; Navegação Glaciar: ARS 400 por pessoa</t>
  </si>
  <si>
    <t>Gaciar Perito Moreno + Mini Trekking  Navegação Glaciar; Passeio pela orla</t>
  </si>
  <si>
    <t>Laguna Esmeralda - +- USD 100 Navegação no Canal Beagle + -USD 120 por pessoa</t>
  </si>
  <si>
    <t> Laguna Amarga, o Lago Pehoe e o Lago Grey, Laguna Azul;  Mirador Cuernos, a trilha do Puma, a Mirador Ferrier.</t>
  </si>
  <si>
    <t>El Chalten 9h25</t>
  </si>
  <si>
    <t>El Calafate 11h40</t>
  </si>
  <si>
    <t>2h30</t>
  </si>
  <si>
    <t>El Calafate 8h38</t>
  </si>
  <si>
    <t>Puerto Natales / TDP 13h20</t>
  </si>
  <si>
    <t>Rio Turbio</t>
  </si>
  <si>
    <t>5h</t>
  </si>
  <si>
    <t>Puerto Natales 7h30</t>
  </si>
  <si>
    <t>Ushuaia 18h40</t>
  </si>
  <si>
    <t>11h</t>
  </si>
  <si>
    <t>Passeios:</t>
  </si>
  <si>
    <t>UYU</t>
  </si>
  <si>
    <t>TOTAL</t>
  </si>
  <si>
    <t>* Rodamos 316km dentro de Torres del Paine</t>
  </si>
  <si>
    <t xml:space="preserve">* Abasteça sempre que chegar a meio tanque. Em muitos trechos você roda kms sem nenhum apoio de posto de serviço. </t>
  </si>
  <si>
    <t>R9/RN255/ RN 257/RN3</t>
  </si>
  <si>
    <t>Rio Galegos 15h58</t>
  </si>
  <si>
    <t>Ushuaia 7h00</t>
  </si>
  <si>
    <t>570,28 /200/ CLP 10.000</t>
  </si>
  <si>
    <t>CLP 19.000/CLP 10.500 / 400</t>
  </si>
  <si>
    <t>Rio Gallegos 7h32</t>
  </si>
  <si>
    <t>Comodoro Rivadavia 16h30</t>
  </si>
  <si>
    <t>RN 3 / RN 257 / RN 3</t>
  </si>
  <si>
    <t xml:space="preserve">* Entre San Sebastian e Cerro Sombrero são 55,5km de Rípio. </t>
  </si>
  <si>
    <t>630/ 425 /475</t>
  </si>
  <si>
    <t>Comodoro Rivadavia 8h</t>
  </si>
  <si>
    <t>San Antonio Oeste 15h32</t>
  </si>
  <si>
    <t xml:space="preserve">RN 3 </t>
  </si>
  <si>
    <t>490 / 340 / 355</t>
  </si>
  <si>
    <t>San Antonio Oeste 8h25</t>
  </si>
  <si>
    <t>Adofo Gonzales 16h57</t>
  </si>
  <si>
    <t>RN 251 /RN 22</t>
  </si>
  <si>
    <t>8h30</t>
  </si>
  <si>
    <t>Adolfo Gonzales 8h10</t>
  </si>
  <si>
    <t>Buenos Aires 14h</t>
  </si>
  <si>
    <t>Buenos Aires 8h / Colon. 9h30</t>
  </si>
  <si>
    <t>Colon. 10h25 /Chuí 17h</t>
  </si>
  <si>
    <t>CHEGAMOS!</t>
  </si>
  <si>
    <t xml:space="preserve">São Lourenço </t>
  </si>
  <si>
    <t>Morro Reuter 18h30</t>
  </si>
  <si>
    <t>Chuí 9h30</t>
  </si>
  <si>
    <t>Morro Reuter 7h</t>
  </si>
  <si>
    <t>Campina Grande do Sul 18h10</t>
  </si>
  <si>
    <t xml:space="preserve">Novo Hamburgo / Ibituba </t>
  </si>
  <si>
    <t>130 / 95</t>
  </si>
  <si>
    <t>Campina Grande do Sul 6h40</t>
  </si>
  <si>
    <t>Anchieta 2h30</t>
  </si>
  <si>
    <t>Cajati / Vassouras / Guararema</t>
  </si>
  <si>
    <t>9h * espera de balsa</t>
  </si>
  <si>
    <t>121 / 80</t>
  </si>
  <si>
    <t>Ruta 1 / Ruta 9 (Uruguai)</t>
  </si>
  <si>
    <t>BR 471 /116</t>
  </si>
  <si>
    <t>BR 101 / BR 116</t>
  </si>
  <si>
    <t>BR 116 / BR 393</t>
  </si>
  <si>
    <t>20h</t>
  </si>
  <si>
    <t>Total KM:</t>
  </si>
  <si>
    <t>Total Litros de Diesel:</t>
  </si>
  <si>
    <t>B. Aires / Las Flores/ B. Blanca</t>
  </si>
  <si>
    <t>San Antonio Oeste/ P. Madryn</t>
  </si>
  <si>
    <t xml:space="preserve">Puerto Natales/ Cerro Sombrero / Sam Sebastian </t>
  </si>
  <si>
    <t>Ushuaia / San Sebastian/  Cerro Sombrero</t>
  </si>
  <si>
    <t>R. Gallegos / CMT. Piedra Buena/ Tres Cerros</t>
  </si>
  <si>
    <t>C. Rivadavia / Garayalde /Trelew</t>
  </si>
  <si>
    <t xml:space="preserve">127 /100 </t>
  </si>
  <si>
    <t>Iconha/ Moura Brasil</t>
  </si>
  <si>
    <t>Itapecirica da Serra</t>
  </si>
  <si>
    <t>Quintandinha</t>
  </si>
  <si>
    <t>Novo Hamburgo</t>
  </si>
  <si>
    <t xml:space="preserve">São muitas, muitas opções. Mas não estávamos com muito tempo e nem muito dinheiro. </t>
  </si>
  <si>
    <t>Jardim Japonês, Feira de San Telmo, Tango Puerto Madero, Cemitério Recoleta</t>
  </si>
  <si>
    <t>Jardim Japonês - ARS 80 por pessoa       Tango - ARS 1.100 por pessoa (transfer +jantar)</t>
  </si>
  <si>
    <t>* Compre um mapa de Rutas y Caminos - Compramos da ArgenGuide e SALVOU em muitas partes da viagem. O GPS costuma reconhecer apenas estradas pavimentadas.</t>
  </si>
  <si>
    <r>
      <rPr>
        <b/>
        <sz val="11"/>
        <rFont val="Calibri"/>
        <family val="2"/>
        <scheme val="minor"/>
      </rPr>
      <t xml:space="preserve">Caminhadas Curtas: </t>
    </r>
    <r>
      <rPr>
        <sz val="11"/>
        <rFont val="Calibri"/>
        <family val="2"/>
        <scheme val="minor"/>
      </rPr>
      <t xml:space="preserve">Mirador Los Condores y Las Águilas; Chorrillo del Salto ; Mirador Cascada Margarita; Cañadón del Río de Las Vueltas </t>
    </r>
    <r>
      <rPr>
        <b/>
        <sz val="11"/>
        <rFont val="Calibri"/>
        <family val="2"/>
        <scheme val="minor"/>
      </rPr>
      <t>/ Caminhadas + 2h:</t>
    </r>
    <r>
      <rPr>
        <sz val="11"/>
        <rFont val="Calibri"/>
        <family val="2"/>
        <scheme val="minor"/>
      </rPr>
      <t xml:space="preserve"> Laguna Capri (2h); Piedra Del Fraile y Gl. Pollone (2/4 horas); Glaciar Piedras Blancas (2 horas); </t>
    </r>
    <r>
      <rPr>
        <sz val="11"/>
        <color theme="1"/>
        <rFont val="Calibri"/>
        <family val="2"/>
        <scheme val="minor"/>
      </rPr>
      <t>Laguna Torre (4 horas) -; Laguna De los Tres (5 horas)</t>
    </r>
  </si>
  <si>
    <t>Obs: Agência de Brasileiros - http://www.brasileirosemushuaia.com.br/;</t>
  </si>
  <si>
    <t>ABASTECIMENTO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</si>
</sst>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BRL]\ * #,##0.00_-;\-[$BRL]\ * #,##0.00_-;_-[$BRL]\ * &quot;-&quot;??_-;_-@_-"/>
    <numFmt numFmtId="165" formatCode="_-[$BOB]\ * #,##0.00_-;\-[$BOB]\ * #,##0.00_-;_-[$BOB]\ * &quot;-&quot;??_-;_-@_-"/>
    <numFmt numFmtId="166" formatCode="_-[$CLP]\ * #,##0.00_-;\-[$CLP]\ * #,##0.00_-;_-[$CLP]\ * &quot;-&quot;??_-;_-@_-"/>
    <numFmt numFmtId="167" formatCode="[$$-409]#,##0.00"/>
    <numFmt numFmtId="168" formatCode="[$S/.-280A]\ #,##0.00"/>
    <numFmt numFmtId="169" formatCode="&quot;R$ &quot;#,##0.00"/>
    <numFmt numFmtId="170" formatCode="[$$b-400A]\ #,##0.00"/>
    <numFmt numFmtId="171" formatCode="_-[$R$-416]\ * #,##0.00_-;\-[$R$-416]\ * #,##0.00_-;_-[$R$-416]\ * &quot;-&quot;??_-;_-@_-"/>
    <numFmt numFmtId="172" formatCode="_-[$ARS]\ * #,##0.00_-;\-[$ARS]\ * #,##0.00_-;_-[$ARS]\ * &quot;-&quot;??_-;_-@_-"/>
    <numFmt numFmtId="173" formatCode="_ [$$-2C0A]\ * #,##0.00_ ;_ [$$-2C0A]\ * \-#,##0.00_ ;_ [$$-2C0A]\ * &quot;-&quot;??_ ;_ @_ 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0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</font>
    <font>
      <b/>
      <sz val="13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2"/>
      <color rgb="FF333333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5"/>
        <bgColor theme="0" tint="-0.1499984740745262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7" fillId="6" borderId="28" applyNumberFormat="0" applyAlignment="0" applyProtection="0"/>
    <xf numFmtId="0" fontId="6" fillId="22" borderId="0" applyNumberFormat="0" applyBorder="0" applyAlignment="0" applyProtection="0"/>
    <xf numFmtId="0" fontId="5" fillId="0" borderId="0" applyAlignment="0"/>
  </cellStyleXfs>
  <cellXfs count="223">
    <xf numFmtId="0" fontId="0" fillId="0" borderId="0" xfId="0"/>
    <xf numFmtId="0" fontId="0" fillId="7" borderId="0" xfId="0" applyFill="1"/>
    <xf numFmtId="0" fontId="0" fillId="0" borderId="1" xfId="0" applyFont="1" applyBorder="1"/>
    <xf numFmtId="0" fontId="0" fillId="8" borderId="1" xfId="0" applyFont="1" applyFill="1" applyBorder="1"/>
    <xf numFmtId="0" fontId="0" fillId="8" borderId="2" xfId="0" applyFont="1" applyFill="1" applyBorder="1"/>
    <xf numFmtId="0" fontId="9" fillId="9" borderId="3" xfId="0" applyFont="1" applyFill="1" applyBorder="1" applyAlignment="1">
      <alignment horizontal="center"/>
    </xf>
    <xf numFmtId="0" fontId="0" fillId="0" borderId="0" xfId="0"/>
    <xf numFmtId="164" fontId="5" fillId="8" borderId="2" xfId="4" applyNumberFormat="1" applyFont="1" applyFill="1" applyBorder="1"/>
    <xf numFmtId="165" fontId="5" fillId="8" borderId="2" xfId="4" applyNumberFormat="1" applyFont="1" applyFill="1" applyBorder="1"/>
    <xf numFmtId="165" fontId="5" fillId="0" borderId="1" xfId="4" applyNumberFormat="1" applyFont="1" applyBorder="1"/>
    <xf numFmtId="0" fontId="0" fillId="0" borderId="9" xfId="0" applyFont="1" applyBorder="1"/>
    <xf numFmtId="0" fontId="12" fillId="0" borderId="0" xfId="0" applyFont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3" fillId="0" borderId="0" xfId="0" applyFont="1"/>
    <xf numFmtId="0" fontId="0" fillId="12" borderId="16" xfId="0" applyFont="1" applyFill="1" applyBorder="1" applyAlignment="1">
      <alignment horizontal="left"/>
    </xf>
    <xf numFmtId="0" fontId="0" fillId="11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Border="1"/>
    <xf numFmtId="0" fontId="3" fillId="3" borderId="0" xfId="0" applyFont="1" applyFill="1" applyBorder="1" applyAlignment="1">
      <alignment vertical="center" textRotation="90"/>
    </xf>
    <xf numFmtId="169" fontId="1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5" fillId="20" borderId="0" xfId="0" applyFont="1" applyFill="1" applyBorder="1" applyAlignment="1">
      <alignment horizontal="left" vertical="center" textRotation="90" wrapText="1"/>
    </xf>
    <xf numFmtId="0" fontId="0" fillId="0" borderId="0" xfId="0" applyBorder="1" applyAlignment="1"/>
    <xf numFmtId="0" fontId="13" fillId="0" borderId="0" xfId="0" applyFont="1" applyBorder="1"/>
    <xf numFmtId="0" fontId="16" fillId="0" borderId="0" xfId="0" applyFont="1" applyFill="1" applyBorder="1" applyAlignment="1">
      <alignment wrapText="1"/>
    </xf>
    <xf numFmtId="0" fontId="8" fillId="0" borderId="0" xfId="3" applyFill="1" applyBorder="1" applyAlignment="1" applyProtection="1">
      <alignment horizontal="left" wrapText="1" indent="1"/>
    </xf>
    <xf numFmtId="0" fontId="17" fillId="0" borderId="0" xfId="0" applyFont="1" applyFill="1" applyBorder="1"/>
    <xf numFmtId="0" fontId="18" fillId="0" borderId="0" xfId="0" applyFont="1" applyFill="1" applyBorder="1"/>
    <xf numFmtId="169" fontId="1" fillId="18" borderId="0" xfId="0" applyNumberFormat="1" applyFont="1" applyFill="1" applyBorder="1" applyAlignment="1">
      <alignment vertical="center"/>
    </xf>
    <xf numFmtId="0" fontId="0" fillId="20" borderId="0" xfId="0" applyFill="1" applyAlignment="1"/>
    <xf numFmtId="0" fontId="4" fillId="20" borderId="0" xfId="0" applyFont="1" applyFill="1"/>
    <xf numFmtId="0" fontId="0" fillId="18" borderId="0" xfId="0" applyFill="1" applyAlignment="1"/>
    <xf numFmtId="0" fontId="0" fillId="21" borderId="0" xfId="0" applyFill="1"/>
    <xf numFmtId="0" fontId="0" fillId="21" borderId="0" xfId="0" applyFill="1" applyBorder="1"/>
    <xf numFmtId="0" fontId="20" fillId="20" borderId="0" xfId="0" applyFont="1" applyFill="1" applyAlignment="1">
      <alignment vertical="center" textRotation="90"/>
    </xf>
    <xf numFmtId="172" fontId="0" fillId="0" borderId="0" xfId="0" applyNumberFormat="1"/>
    <xf numFmtId="165" fontId="0" fillId="18" borderId="1" xfId="2" applyNumberFormat="1" applyFont="1" applyFill="1" applyBorder="1" applyAlignment="1">
      <alignment horizontal="center" vertical="center" wrapText="1"/>
    </xf>
    <xf numFmtId="171" fontId="5" fillId="8" borderId="7" xfId="4" applyNumberFormat="1" applyFont="1" applyFill="1" applyBorder="1"/>
    <xf numFmtId="171" fontId="5" fillId="10" borderId="7" xfId="4" applyNumberFormat="1" applyFont="1" applyFill="1" applyBorder="1"/>
    <xf numFmtId="171" fontId="5" fillId="10" borderId="8" xfId="4" applyNumberFormat="1" applyFont="1" applyFill="1" applyBorder="1"/>
    <xf numFmtId="0" fontId="0" fillId="8" borderId="5" xfId="0" applyFont="1" applyFill="1" applyBorder="1" applyAlignment="1">
      <alignment vertical="center"/>
    </xf>
    <xf numFmtId="0" fontId="0" fillId="8" borderId="2" xfId="0" applyFont="1" applyFill="1" applyBorder="1" applyAlignment="1">
      <alignment vertical="top" wrapText="1"/>
    </xf>
    <xf numFmtId="0" fontId="0" fillId="0" borderId="4" xfId="0" applyFont="1" applyBorder="1"/>
    <xf numFmtId="0" fontId="0" fillId="8" borderId="4" xfId="0" applyFont="1" applyFill="1" applyBorder="1"/>
    <xf numFmtId="0" fontId="0" fillId="0" borderId="13" xfId="0" applyFont="1" applyBorder="1"/>
    <xf numFmtId="171" fontId="0" fillId="0" borderId="1" xfId="0" applyNumberFormat="1" applyFont="1" applyBorder="1" applyAlignment="1">
      <alignment wrapText="1"/>
    </xf>
    <xf numFmtId="171" fontId="0" fillId="11" borderId="1" xfId="0" applyNumberFormat="1" applyFont="1" applyFill="1" applyBorder="1" applyAlignment="1">
      <alignment wrapText="1"/>
    </xf>
    <xf numFmtId="171" fontId="5" fillId="11" borderId="1" xfId="4" applyNumberFormat="1" applyFont="1" applyFill="1" applyBorder="1" applyAlignment="1">
      <alignment wrapText="1"/>
    </xf>
    <xf numFmtId="2" fontId="5" fillId="8" borderId="1" xfId="4" applyNumberFormat="1" applyFont="1" applyFill="1" applyBorder="1"/>
    <xf numFmtId="2" fontId="5" fillId="0" borderId="9" xfId="4" applyNumberFormat="1" applyFont="1" applyBorder="1"/>
    <xf numFmtId="167" fontId="0" fillId="0" borderId="1" xfId="0" applyNumberFormat="1" applyFont="1" applyBorder="1" applyAlignment="1">
      <alignment wrapText="1"/>
    </xf>
    <xf numFmtId="2" fontId="5" fillId="0" borderId="1" xfId="4" applyNumberFormat="1" applyFont="1" applyBorder="1"/>
    <xf numFmtId="2" fontId="0" fillId="11" borderId="14" xfId="0" applyNumberFormat="1" applyFont="1" applyFill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11" borderId="1" xfId="0" applyNumberFormat="1" applyFont="1" applyFill="1" applyBorder="1" applyAlignment="1">
      <alignment wrapText="1"/>
    </xf>
    <xf numFmtId="4" fontId="5" fillId="0" borderId="1" xfId="4" applyNumberFormat="1" applyFont="1" applyBorder="1"/>
    <xf numFmtId="4" fontId="5" fillId="8" borderId="1" xfId="4" applyNumberFormat="1" applyFont="1" applyFill="1" applyBorder="1"/>
    <xf numFmtId="4" fontId="5" fillId="0" borderId="9" xfId="4" applyNumberFormat="1" applyFont="1" applyBorder="1"/>
    <xf numFmtId="4" fontId="0" fillId="11" borderId="1" xfId="0" applyNumberFormat="1" applyFont="1" applyFill="1" applyBorder="1"/>
    <xf numFmtId="4" fontId="0" fillId="0" borderId="1" xfId="0" applyNumberFormat="1" applyFont="1" applyBorder="1" applyAlignment="1">
      <alignment wrapText="1"/>
    </xf>
    <xf numFmtId="4" fontId="0" fillId="11" borderId="1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10" borderId="4" xfId="0" applyFont="1" applyFill="1" applyBorder="1"/>
    <xf numFmtId="0" fontId="0" fillId="10" borderId="1" xfId="0" applyFont="1" applyFill="1" applyBorder="1"/>
    <xf numFmtId="165" fontId="5" fillId="10" borderId="2" xfId="4" applyNumberFormat="1" applyFont="1" applyFill="1" applyBorder="1"/>
    <xf numFmtId="2" fontId="5" fillId="10" borderId="1" xfId="4" applyNumberFormat="1" applyFont="1" applyFill="1" applyBorder="1"/>
    <xf numFmtId="0" fontId="0" fillId="11" borderId="4" xfId="0" applyFont="1" applyFill="1" applyBorder="1"/>
    <xf numFmtId="0" fontId="0" fillId="11" borderId="1" xfId="0" applyFont="1" applyFill="1" applyBorder="1"/>
    <xf numFmtId="4" fontId="5" fillId="11" borderId="1" xfId="4" applyNumberFormat="1" applyFont="1" applyFill="1" applyBorder="1"/>
    <xf numFmtId="2" fontId="5" fillId="11" borderId="1" xfId="4" applyNumberFormat="1" applyFont="1" applyFill="1" applyBorder="1"/>
    <xf numFmtId="173" fontId="0" fillId="0" borderId="1" xfId="0" applyNumberFormat="1" applyFont="1" applyBorder="1" applyAlignment="1">
      <alignment wrapText="1"/>
    </xf>
    <xf numFmtId="0" fontId="0" fillId="0" borderId="0" xfId="0" applyFill="1" applyBorder="1" applyAlignment="1">
      <alignment vertical="top" wrapText="1"/>
    </xf>
    <xf numFmtId="17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4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0" fontId="21" fillId="22" borderId="0" xfId="6" applyFont="1" applyAlignment="1">
      <alignment horizontal="center"/>
    </xf>
    <xf numFmtId="0" fontId="0" fillId="12" borderId="15" xfId="0" applyFont="1" applyFill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18" borderId="1" xfId="2" applyFont="1" applyFill="1" applyBorder="1" applyAlignment="1">
      <alignment horizontal="center" vertical="center" wrapText="1"/>
    </xf>
    <xf numFmtId="0" fontId="0" fillId="18" borderId="28" xfId="1" applyFont="1" applyFill="1" applyBorder="1" applyAlignment="1">
      <alignment horizontal="center" vertical="center" wrapText="1"/>
    </xf>
    <xf numFmtId="0" fontId="0" fillId="18" borderId="28" xfId="2" applyFont="1" applyFill="1" applyBorder="1" applyAlignment="1">
      <alignment horizontal="center" vertical="center" wrapText="1"/>
    </xf>
    <xf numFmtId="0" fontId="5" fillId="18" borderId="1" xfId="2" applyFont="1" applyFill="1" applyBorder="1" applyAlignment="1">
      <alignment horizontal="center" vertical="center" wrapText="1"/>
    </xf>
    <xf numFmtId="0" fontId="0" fillId="19" borderId="1" xfId="2" applyFont="1" applyFill="1" applyBorder="1" applyAlignment="1">
      <alignment horizontal="center" vertical="center" wrapText="1"/>
    </xf>
    <xf numFmtId="0" fontId="5" fillId="18" borderId="28" xfId="1" applyFont="1" applyFill="1" applyBorder="1" applyAlignment="1">
      <alignment horizontal="center" vertical="center" wrapText="1"/>
    </xf>
    <xf numFmtId="0" fontId="5" fillId="19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20" fontId="0" fillId="18" borderId="1" xfId="2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left"/>
    </xf>
    <xf numFmtId="20" fontId="0" fillId="17" borderId="28" xfId="1" applyNumberFormat="1" applyFont="1" applyFill="1" applyBorder="1" applyAlignment="1">
      <alignment horizontal="center" vertical="center" wrapText="1"/>
    </xf>
    <xf numFmtId="0" fontId="0" fillId="4" borderId="28" xfId="1" applyFont="1" applyBorder="1" applyAlignment="1">
      <alignment horizontal="center" vertical="center" wrapText="1"/>
    </xf>
    <xf numFmtId="20" fontId="0" fillId="4" borderId="28" xfId="1" applyNumberFormat="1" applyFont="1" applyBorder="1" applyAlignment="1">
      <alignment horizontal="center" vertical="center" wrapText="1"/>
    </xf>
    <xf numFmtId="20" fontId="0" fillId="18" borderId="28" xfId="1" applyNumberFormat="1" applyFont="1" applyFill="1" applyBorder="1" applyAlignment="1">
      <alignment horizontal="center" vertical="center" wrapText="1"/>
    </xf>
    <xf numFmtId="165" fontId="0" fillId="18" borderId="28" xfId="1" applyNumberFormat="1" applyFont="1" applyFill="1" applyBorder="1" applyAlignment="1">
      <alignment horizontal="center" vertical="center" wrapText="1"/>
    </xf>
    <xf numFmtId="20" fontId="0" fillId="18" borderId="28" xfId="2" applyNumberFormat="1" applyFont="1" applyFill="1" applyBorder="1" applyAlignment="1">
      <alignment horizontal="center" vertical="center" wrapText="1"/>
    </xf>
    <xf numFmtId="20" fontId="0" fillId="19" borderId="1" xfId="2" applyNumberFormat="1" applyFont="1" applyFill="1" applyBorder="1" applyAlignment="1">
      <alignment horizontal="center" vertical="center" wrapText="1"/>
    </xf>
    <xf numFmtId="0" fontId="14" fillId="5" borderId="0" xfId="2" applyFont="1" applyBorder="1" applyAlignment="1">
      <alignment horizontal="center" vertical="center" wrapText="1"/>
    </xf>
    <xf numFmtId="0" fontId="0" fillId="18" borderId="4" xfId="2" applyFont="1" applyFill="1" applyBorder="1" applyAlignment="1">
      <alignment horizontal="center" vertical="center" wrapText="1"/>
    </xf>
    <xf numFmtId="0" fontId="0" fillId="18" borderId="29" xfId="2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12" borderId="15" xfId="0" applyFont="1" applyFill="1" applyBorder="1" applyAlignment="1">
      <alignment horizontal="left" vertical="center" wrapText="1"/>
    </xf>
    <xf numFmtId="0" fontId="0" fillId="12" borderId="19" xfId="0" applyFont="1" applyFill="1" applyBorder="1" applyAlignment="1">
      <alignment horizontal="left" vertical="center" wrapText="1"/>
    </xf>
    <xf numFmtId="0" fontId="0" fillId="12" borderId="16" xfId="0" applyFont="1" applyFill="1" applyBorder="1" applyAlignment="1">
      <alignment horizontal="left" wrapText="1"/>
    </xf>
    <xf numFmtId="0" fontId="0" fillId="12" borderId="17" xfId="0" applyFont="1" applyFill="1" applyBorder="1" applyAlignment="1">
      <alignment horizontal="left" wrapText="1"/>
    </xf>
    <xf numFmtId="0" fontId="0" fillId="17" borderId="28" xfId="1" applyFont="1" applyFill="1" applyBorder="1" applyAlignment="1">
      <alignment horizontal="center" vertical="center" wrapText="1"/>
    </xf>
    <xf numFmtId="43" fontId="0" fillId="17" borderId="28" xfId="1" applyNumberFormat="1" applyFont="1" applyFill="1" applyBorder="1" applyAlignment="1">
      <alignment horizontal="left" vertical="center" wrapText="1"/>
    </xf>
    <xf numFmtId="164" fontId="0" fillId="17" borderId="28" xfId="1" applyNumberFormat="1" applyFont="1" applyFill="1" applyBorder="1" applyAlignment="1">
      <alignment horizontal="center" vertical="center" wrapText="1"/>
    </xf>
    <xf numFmtId="165" fontId="0" fillId="17" borderId="28" xfId="1" applyNumberFormat="1" applyFont="1" applyFill="1" applyBorder="1" applyAlignment="1">
      <alignment horizontal="center" vertical="center" wrapText="1"/>
    </xf>
    <xf numFmtId="165" fontId="0" fillId="4" borderId="28" xfId="1" applyNumberFormat="1" applyFont="1" applyBorder="1" applyAlignment="1">
      <alignment horizontal="center" vertical="center" wrapText="1"/>
    </xf>
    <xf numFmtId="165" fontId="0" fillId="18" borderId="28" xfId="2" applyNumberFormat="1" applyFont="1" applyFill="1" applyBorder="1" applyAlignment="1">
      <alignment horizontal="center" vertical="center" wrapText="1"/>
    </xf>
    <xf numFmtId="0" fontId="0" fillId="18" borderId="0" xfId="2" applyFont="1" applyFill="1" applyBorder="1" applyAlignment="1">
      <alignment horizontal="center" vertical="center" wrapText="1"/>
    </xf>
    <xf numFmtId="4" fontId="6" fillId="18" borderId="12" xfId="2" applyNumberFormat="1" applyFont="1" applyFill="1" applyBorder="1" applyAlignment="1">
      <alignment horizontal="center" vertical="center" wrapText="1"/>
    </xf>
    <xf numFmtId="0" fontId="0" fillId="18" borderId="1" xfId="2" applyNumberFormat="1" applyFont="1" applyFill="1" applyBorder="1" applyAlignment="1">
      <alignment horizontal="center" vertical="center" wrapText="1"/>
    </xf>
    <xf numFmtId="0" fontId="0" fillId="19" borderId="4" xfId="2" applyFont="1" applyFill="1" applyBorder="1" applyAlignment="1">
      <alignment horizontal="center" vertical="center" wrapText="1"/>
    </xf>
    <xf numFmtId="0" fontId="0" fillId="19" borderId="1" xfId="2" applyNumberFormat="1" applyFont="1" applyFill="1" applyBorder="1" applyAlignment="1">
      <alignment horizontal="center" vertical="center" wrapText="1"/>
    </xf>
    <xf numFmtId="4" fontId="6" fillId="19" borderId="12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" fontId="0" fillId="18" borderId="12" xfId="2" applyNumberFormat="1" applyFont="1" applyFill="1" applyBorder="1" applyAlignment="1">
      <alignment horizontal="center" vertical="center" wrapText="1"/>
    </xf>
    <xf numFmtId="2" fontId="0" fillId="18" borderId="1" xfId="2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wrapText="1"/>
    </xf>
    <xf numFmtId="0" fontId="0" fillId="23" borderId="32" xfId="0" applyFill="1" applyBorder="1"/>
    <xf numFmtId="4" fontId="0" fillId="23" borderId="33" xfId="0" applyNumberFormat="1" applyFill="1" applyBorder="1"/>
    <xf numFmtId="0" fontId="0" fillId="23" borderId="34" xfId="0" applyFill="1" applyBorder="1"/>
    <xf numFmtId="0" fontId="0" fillId="23" borderId="23" xfId="0" applyFill="1" applyBorder="1"/>
    <xf numFmtId="0" fontId="0" fillId="23" borderId="35" xfId="0" applyFill="1" applyBorder="1"/>
    <xf numFmtId="3" fontId="0" fillId="23" borderId="25" xfId="0" applyNumberFormat="1" applyFill="1" applyBorder="1"/>
    <xf numFmtId="0" fontId="7" fillId="6" borderId="37" xfId="5" applyFont="1" applyBorder="1" applyAlignment="1">
      <alignment horizontal="center" vertical="center" wrapText="1"/>
    </xf>
    <xf numFmtId="0" fontId="7" fillId="6" borderId="39" xfId="5" applyFont="1" applyBorder="1" applyAlignment="1">
      <alignment horizontal="center" vertical="center" wrapText="1"/>
    </xf>
    <xf numFmtId="0" fontId="7" fillId="6" borderId="28" xfId="5" applyFont="1" applyBorder="1" applyAlignment="1">
      <alignment horizontal="center" vertical="center" wrapText="1"/>
    </xf>
    <xf numFmtId="0" fontId="7" fillId="6" borderId="40" xfId="5" applyFont="1" applyBorder="1" applyAlignment="1">
      <alignment horizontal="center" vertical="center" wrapText="1"/>
    </xf>
    <xf numFmtId="0" fontId="0" fillId="17" borderId="39" xfId="1" applyFont="1" applyFill="1" applyBorder="1" applyAlignment="1">
      <alignment horizontal="center" vertical="center" wrapText="1"/>
    </xf>
    <xf numFmtId="4" fontId="0" fillId="17" borderId="40" xfId="1" applyNumberFormat="1" applyFont="1" applyFill="1" applyBorder="1" applyAlignment="1">
      <alignment horizontal="center" vertical="center" wrapText="1"/>
    </xf>
    <xf numFmtId="0" fontId="0" fillId="4" borderId="39" xfId="1" applyFont="1" applyBorder="1" applyAlignment="1">
      <alignment horizontal="center" vertical="center" wrapText="1"/>
    </xf>
    <xf numFmtId="4" fontId="0" fillId="4" borderId="40" xfId="1" applyNumberFormat="1" applyFont="1" applyBorder="1" applyAlignment="1">
      <alignment horizontal="center" vertical="center" wrapText="1"/>
    </xf>
    <xf numFmtId="0" fontId="0" fillId="18" borderId="39" xfId="1" applyFont="1" applyFill="1" applyBorder="1" applyAlignment="1">
      <alignment horizontal="center" vertical="center" wrapText="1"/>
    </xf>
    <xf numFmtId="4" fontId="0" fillId="18" borderId="40" xfId="1" applyNumberFormat="1" applyFont="1" applyFill="1" applyBorder="1" applyAlignment="1">
      <alignment horizontal="center" vertical="center" wrapText="1"/>
    </xf>
    <xf numFmtId="0" fontId="0" fillId="18" borderId="39" xfId="2" applyFont="1" applyFill="1" applyBorder="1" applyAlignment="1">
      <alignment horizontal="center" vertical="center" wrapText="1"/>
    </xf>
    <xf numFmtId="4" fontId="6" fillId="18" borderId="40" xfId="2" applyNumberFormat="1" applyFont="1" applyFill="1" applyBorder="1" applyAlignment="1">
      <alignment horizontal="center" vertical="center" wrapText="1"/>
    </xf>
    <xf numFmtId="4" fontId="6" fillId="18" borderId="41" xfId="2" applyNumberFormat="1" applyFont="1" applyFill="1" applyBorder="1" applyAlignment="1">
      <alignment horizontal="center" vertical="center" wrapText="1"/>
    </xf>
    <xf numFmtId="0" fontId="0" fillId="18" borderId="42" xfId="2" applyFont="1" applyFill="1" applyBorder="1" applyAlignment="1">
      <alignment horizontal="center" vertical="center" wrapText="1"/>
    </xf>
    <xf numFmtId="0" fontId="0" fillId="18" borderId="43" xfId="2" applyFont="1" applyFill="1" applyBorder="1" applyAlignment="1">
      <alignment horizontal="center" vertical="center" wrapText="1"/>
    </xf>
    <xf numFmtId="0" fontId="0" fillId="18" borderId="13" xfId="2" applyFont="1" applyFill="1" applyBorder="1" applyAlignment="1">
      <alignment horizontal="center" vertical="center" wrapText="1"/>
    </xf>
    <xf numFmtId="0" fontId="0" fillId="18" borderId="9" xfId="2" applyFont="1" applyFill="1" applyBorder="1" applyAlignment="1">
      <alignment horizontal="center" vertical="center" wrapText="1"/>
    </xf>
    <xf numFmtId="20" fontId="0" fillId="18" borderId="9" xfId="2" applyNumberFormat="1" applyFont="1" applyFill="1" applyBorder="1" applyAlignment="1">
      <alignment horizontal="center" vertical="center" wrapText="1"/>
    </xf>
    <xf numFmtId="165" fontId="0" fillId="18" borderId="9" xfId="2" applyNumberFormat="1" applyFont="1" applyFill="1" applyBorder="1" applyAlignment="1">
      <alignment horizontal="center" vertical="center" wrapText="1"/>
    </xf>
    <xf numFmtId="4" fontId="6" fillId="18" borderId="10" xfId="2" applyNumberFormat="1" applyFont="1" applyFill="1" applyBorder="1" applyAlignment="1">
      <alignment horizontal="center" vertical="center" wrapText="1"/>
    </xf>
    <xf numFmtId="0" fontId="11" fillId="17" borderId="1" xfId="2" applyFont="1" applyFill="1" applyBorder="1" applyAlignment="1">
      <alignment horizontal="left" vertical="center"/>
    </xf>
    <xf numFmtId="0" fontId="0" fillId="0" borderId="15" xfId="0" applyFont="1" applyBorder="1" applyAlignment="1"/>
    <xf numFmtId="0" fontId="0" fillId="0" borderId="14" xfId="0" applyFont="1" applyBorder="1" applyAlignment="1">
      <alignment wrapText="1"/>
    </xf>
    <xf numFmtId="0" fontId="0" fillId="18" borderId="44" xfId="2" applyFont="1" applyFill="1" applyBorder="1" applyAlignment="1">
      <alignment horizontal="center" vertical="center" wrapText="1"/>
    </xf>
    <xf numFmtId="0" fontId="0" fillId="18" borderId="45" xfId="2" applyFont="1" applyFill="1" applyBorder="1" applyAlignment="1">
      <alignment horizontal="center" vertical="center" wrapText="1"/>
    </xf>
    <xf numFmtId="20" fontId="0" fillId="18" borderId="45" xfId="2" applyNumberFormat="1" applyFont="1" applyFill="1" applyBorder="1" applyAlignment="1">
      <alignment horizontal="center" vertical="center" wrapText="1"/>
    </xf>
    <xf numFmtId="165" fontId="0" fillId="18" borderId="45" xfId="2" applyNumberFormat="1" applyFont="1" applyFill="1" applyBorder="1" applyAlignment="1">
      <alignment horizontal="center" vertical="center" wrapText="1"/>
    </xf>
    <xf numFmtId="4" fontId="0" fillId="18" borderId="46" xfId="2" applyNumberFormat="1" applyFont="1" applyFill="1" applyBorder="1" applyAlignment="1">
      <alignment horizontal="center" vertical="center" wrapText="1"/>
    </xf>
    <xf numFmtId="0" fontId="0" fillId="18" borderId="47" xfId="2" applyFont="1" applyFill="1" applyBorder="1" applyAlignment="1">
      <alignment horizontal="center" vertical="center" wrapText="1"/>
    </xf>
    <xf numFmtId="0" fontId="0" fillId="18" borderId="12" xfId="0" applyFont="1" applyFill="1" applyBorder="1" applyAlignment="1">
      <alignment horizontal="center" vertical="center" wrapText="1"/>
    </xf>
    <xf numFmtId="3" fontId="0" fillId="18" borderId="43" xfId="0" applyNumberFormat="1" applyFont="1" applyFill="1" applyBorder="1" applyAlignment="1">
      <alignment horizontal="center" vertical="center" wrapText="1"/>
    </xf>
    <xf numFmtId="0" fontId="0" fillId="18" borderId="43" xfId="0" applyFont="1" applyFill="1" applyBorder="1" applyAlignment="1">
      <alignment horizontal="center" vertical="center" wrapText="1"/>
    </xf>
    <xf numFmtId="0" fontId="5" fillId="18" borderId="43" xfId="0" applyFont="1" applyFill="1" applyBorder="1" applyAlignment="1">
      <alignment horizontal="center" vertical="center" wrapText="1"/>
    </xf>
    <xf numFmtId="0" fontId="0" fillId="18" borderId="11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 vertical="center" wrapText="1"/>
    </xf>
    <xf numFmtId="0" fontId="7" fillId="6" borderId="36" xfId="5" applyFont="1" applyBorder="1" applyAlignment="1">
      <alignment horizontal="center" vertical="center" wrapText="1"/>
    </xf>
    <xf numFmtId="0" fontId="7" fillId="6" borderId="38" xfId="5" applyFont="1" applyBorder="1" applyAlignment="1">
      <alignment horizontal="center" vertical="center" wrapText="1"/>
    </xf>
    <xf numFmtId="0" fontId="10" fillId="13" borderId="20" xfId="0" applyFont="1" applyFill="1" applyBorder="1" applyAlignment="1">
      <alignment horizontal="center" wrapText="1"/>
    </xf>
    <xf numFmtId="0" fontId="10" fillId="13" borderId="21" xfId="0" applyFont="1" applyFill="1" applyBorder="1" applyAlignment="1">
      <alignment horizontal="center" wrapText="1"/>
    </xf>
    <xf numFmtId="0" fontId="10" fillId="13" borderId="22" xfId="0" applyFont="1" applyFill="1" applyBorder="1" applyAlignment="1">
      <alignment horizontal="center" wrapText="1"/>
    </xf>
    <xf numFmtId="0" fontId="0" fillId="12" borderId="24" xfId="0" applyFont="1" applyFill="1" applyBorder="1" applyAlignment="1">
      <alignment horizontal="center" vertical="center" wrapText="1"/>
    </xf>
    <xf numFmtId="0" fontId="0" fillId="12" borderId="25" xfId="0" applyFont="1" applyFill="1" applyBorder="1" applyAlignment="1">
      <alignment horizontal="center" vertical="center" wrapText="1"/>
    </xf>
    <xf numFmtId="0" fontId="0" fillId="12" borderId="18" xfId="0" applyFont="1" applyFill="1" applyBorder="1" applyAlignment="1">
      <alignment horizontal="left" vertical="center"/>
    </xf>
    <xf numFmtId="0" fontId="8" fillId="0" borderId="18" xfId="3" applyFont="1" applyBorder="1" applyAlignment="1" applyProtection="1">
      <alignment horizontal="left" vertical="center"/>
    </xf>
    <xf numFmtId="0" fontId="8" fillId="12" borderId="18" xfId="3" applyFont="1" applyFill="1" applyBorder="1" applyAlignment="1" applyProtection="1">
      <alignment horizontal="left" vertical="center"/>
    </xf>
    <xf numFmtId="0" fontId="8" fillId="12" borderId="6" xfId="3" applyFont="1" applyFill="1" applyBorder="1" applyAlignment="1" applyProtection="1">
      <alignment horizontal="left"/>
    </xf>
    <xf numFmtId="0" fontId="11" fillId="17" borderId="15" xfId="0" applyFont="1" applyFill="1" applyBorder="1" applyAlignment="1"/>
    <xf numFmtId="0" fontId="5" fillId="0" borderId="15" xfId="0" applyFont="1" applyBorder="1" applyAlignment="1"/>
    <xf numFmtId="0" fontId="5" fillId="18" borderId="14" xfId="2" applyFont="1" applyFill="1" applyBorder="1" applyAlignment="1">
      <alignment horizontal="center" vertical="center" wrapText="1"/>
    </xf>
    <xf numFmtId="0" fontId="0" fillId="18" borderId="48" xfId="2" applyFont="1" applyFill="1" applyBorder="1" applyAlignment="1">
      <alignment horizontal="center" vertical="center" wrapText="1"/>
    </xf>
    <xf numFmtId="0" fontId="0" fillId="18" borderId="30" xfId="2" applyFont="1" applyFill="1" applyBorder="1" applyAlignment="1">
      <alignment horizontal="center" vertical="center" wrapText="1"/>
    </xf>
    <xf numFmtId="0" fontId="0" fillId="18" borderId="49" xfId="2" applyFont="1" applyFill="1" applyBorder="1" applyAlignment="1">
      <alignment horizontal="center" vertical="center" wrapText="1"/>
    </xf>
    <xf numFmtId="0" fontId="0" fillId="18" borderId="2" xfId="2" applyFont="1" applyFill="1" applyBorder="1" applyAlignment="1">
      <alignment horizontal="center" vertical="center" wrapText="1"/>
    </xf>
    <xf numFmtId="4" fontId="6" fillId="18" borderId="50" xfId="2" applyNumberFormat="1" applyFont="1" applyFill="1" applyBorder="1" applyAlignment="1">
      <alignment horizontal="center" vertical="center" wrapText="1"/>
    </xf>
    <xf numFmtId="0" fontId="0" fillId="18" borderId="31" xfId="2" applyNumberFormat="1" applyFont="1" applyFill="1" applyBorder="1" applyAlignment="1">
      <alignment horizontal="center" vertical="center" wrapText="1"/>
    </xf>
    <xf numFmtId="166" fontId="0" fillId="18" borderId="51" xfId="2" applyNumberFormat="1" applyFont="1" applyFill="1" applyBorder="1" applyAlignment="1">
      <alignment horizontal="center" vertical="center" wrapText="1"/>
    </xf>
    <xf numFmtId="20" fontId="0" fillId="18" borderId="49" xfId="2" applyNumberFormat="1" applyFont="1" applyFill="1" applyBorder="1" applyAlignment="1">
      <alignment horizontal="center" vertical="center" wrapText="1"/>
    </xf>
    <xf numFmtId="20" fontId="0" fillId="18" borderId="2" xfId="2" applyNumberFormat="1" applyFont="1" applyFill="1" applyBorder="1" applyAlignment="1">
      <alignment horizontal="center" vertical="center" wrapText="1"/>
    </xf>
    <xf numFmtId="0" fontId="9" fillId="15" borderId="20" xfId="0" applyFont="1" applyFill="1" applyBorder="1" applyAlignment="1">
      <alignment horizontal="center"/>
    </xf>
    <xf numFmtId="0" fontId="9" fillId="15" borderId="21" xfId="0" applyFont="1" applyFill="1" applyBorder="1" applyAlignment="1">
      <alignment horizontal="center"/>
    </xf>
    <xf numFmtId="0" fontId="9" fillId="15" borderId="22" xfId="0" applyFont="1" applyFill="1" applyBorder="1" applyAlignment="1">
      <alignment horizontal="center"/>
    </xf>
    <xf numFmtId="0" fontId="9" fillId="16" borderId="20" xfId="0" applyFont="1" applyFill="1" applyBorder="1" applyAlignment="1">
      <alignment horizontal="center"/>
    </xf>
    <xf numFmtId="0" fontId="9" fillId="16" borderId="21" xfId="0" applyFont="1" applyFill="1" applyBorder="1" applyAlignment="1">
      <alignment horizontal="center"/>
    </xf>
    <xf numFmtId="0" fontId="9" fillId="16" borderId="22" xfId="0" applyFont="1" applyFill="1" applyBorder="1" applyAlignment="1">
      <alignment horizontal="center"/>
    </xf>
    <xf numFmtId="0" fontId="9" fillId="16" borderId="26" xfId="0" applyFont="1" applyFill="1" applyBorder="1" applyAlignment="1">
      <alignment horizontal="center" vertical="center"/>
    </xf>
    <xf numFmtId="0" fontId="9" fillId="16" borderId="27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12" borderId="23" xfId="0" applyFont="1" applyFill="1" applyBorder="1" applyAlignment="1">
      <alignment horizontal="left" vertical="center"/>
    </xf>
    <xf numFmtId="0" fontId="0" fillId="12" borderId="24" xfId="0" applyFont="1" applyFill="1" applyBorder="1" applyAlignment="1">
      <alignment horizontal="left" vertical="center"/>
    </xf>
    <xf numFmtId="0" fontId="0" fillId="12" borderId="24" xfId="0" applyFont="1" applyFill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168" fontId="13" fillId="0" borderId="0" xfId="0" applyNumberFormat="1" applyFont="1" applyFill="1" applyBorder="1" applyAlignment="1">
      <alignment horizontal="center" vertical="center" wrapText="1"/>
    </xf>
    <xf numFmtId="170" fontId="13" fillId="0" borderId="0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9" fillId="18" borderId="0" xfId="0" applyFont="1" applyFill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21" borderId="0" xfId="0" applyFont="1" applyFill="1" applyBorder="1" applyAlignment="1">
      <alignment vertical="center" wrapText="1"/>
    </xf>
    <xf numFmtId="0" fontId="13" fillId="18" borderId="0" xfId="3" applyFont="1" applyFill="1" applyBorder="1" applyAlignment="1" applyProtection="1">
      <alignment vertical="center" wrapText="1"/>
    </xf>
    <xf numFmtId="0" fontId="13" fillId="18" borderId="0" xfId="0" applyFont="1" applyFill="1" applyBorder="1" applyAlignment="1">
      <alignment vertical="center" wrapText="1"/>
    </xf>
    <xf numFmtId="0" fontId="13" fillId="18" borderId="0" xfId="0" applyFont="1" applyFill="1" applyBorder="1" applyAlignment="1">
      <alignment horizontal="center" vertical="center" wrapText="1"/>
    </xf>
    <xf numFmtId="170" fontId="13" fillId="18" borderId="0" xfId="0" applyNumberFormat="1" applyFont="1" applyFill="1" applyBorder="1" applyAlignment="1">
      <alignment vertical="center" wrapText="1"/>
    </xf>
    <xf numFmtId="0" fontId="0" fillId="18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/>
    <xf numFmtId="0" fontId="14" fillId="0" borderId="0" xfId="0" applyFont="1" applyBorder="1" applyAlignment="1">
      <alignment vertical="center" wrapText="1"/>
    </xf>
    <xf numFmtId="0" fontId="22" fillId="0" borderId="0" xfId="3" applyFont="1" applyFill="1" applyBorder="1" applyAlignment="1" applyProtection="1">
      <alignment vertical="center" wrapText="1"/>
    </xf>
  </cellXfs>
  <cellStyles count="8">
    <cellStyle name="40% - Ênfase2" xfId="1" builtinId="35"/>
    <cellStyle name="Ênfase3" xfId="2" builtinId="37"/>
    <cellStyle name="Ênfase4" xfId="6" builtinId="41"/>
    <cellStyle name="Estilo 1" xfId="7"/>
    <cellStyle name="Hiperlink" xfId="3" builtinId="8"/>
    <cellStyle name="Moeda" xfId="4" builtinId="4"/>
    <cellStyle name="Normal" xfId="0" builtinId="0"/>
    <cellStyle name="Saída" xfId="5" builtinId="21"/>
  </cellStyles>
  <dxfs count="1">
    <dxf>
      <numFmt numFmtId="171" formatCode="_-[$R$-416]\ * #,##0.00_-;\-[$R$-416]\ * #,##0.00_-;_-[$R$-416]\ * &quot;-&quot;??_-;_-@_-"/>
    </dxf>
  </dxfs>
  <tableStyles count="1" defaultTableStyle="TableStyleMedium2" defaultPivotStyle="PivotStyleLight16">
    <tableStyle name="Estilo de Tabela 1" pivot="0" count="0"/>
  </tableStyles>
  <colors>
    <mruColors>
      <color rgb="FFFFFF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ela3" displayName="Tabela3" ref="A4:F20" headerRowCount="0" totalsRowShown="0">
  <tableColumns count="6">
    <tableColumn id="1" name="Colunas1"/>
    <tableColumn id="2" name="Colunas2"/>
    <tableColumn id="3" name="Colunas3" headerRowDxfId="0"/>
    <tableColumn id="4" name="Colunas4"/>
    <tableColumn id="5" name="Colunas5"/>
    <tableColumn id="6" name="Colunas6"/>
  </tableColumns>
  <tableStyleInfo name="TableStyleLight19" showFirstColumn="1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tabSelected="1" workbookViewId="0">
      <selection activeCell="A6" sqref="A6"/>
    </sheetView>
  </sheetViews>
  <sheetFormatPr defaultRowHeight="15" x14ac:dyDescent="0.25"/>
  <cols>
    <col min="1" max="1" width="9.140625" style="6"/>
    <col min="2" max="2" width="23.5703125" style="6" customWidth="1"/>
    <col min="3" max="3" width="25.140625" style="6" customWidth="1"/>
    <col min="4" max="4" width="19.85546875" style="6" customWidth="1"/>
    <col min="5" max="5" width="18.7109375" style="6" customWidth="1"/>
    <col min="6" max="6" width="14.28515625" style="6" customWidth="1"/>
    <col min="7" max="7" width="28.85546875" style="6" customWidth="1"/>
    <col min="8" max="8" width="13.85546875" style="6" customWidth="1"/>
    <col min="9" max="9" width="15.85546875" style="6" customWidth="1"/>
    <col min="10" max="10" width="13.85546875" style="6" customWidth="1"/>
    <col min="12" max="12" width="24.42578125" customWidth="1"/>
    <col min="13" max="13" width="11.140625" customWidth="1"/>
  </cols>
  <sheetData>
    <row r="1" spans="1:27" ht="15.75" thickBot="1" x14ac:dyDescent="0.3"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.25" customHeight="1" x14ac:dyDescent="0.25">
      <c r="B2" s="167" t="s">
        <v>2</v>
      </c>
      <c r="C2" s="132"/>
      <c r="D2" s="132" t="s">
        <v>8</v>
      </c>
      <c r="E2" s="132" t="s">
        <v>33</v>
      </c>
      <c r="F2" s="132" t="s">
        <v>39</v>
      </c>
      <c r="G2" s="132" t="s">
        <v>209</v>
      </c>
      <c r="H2" s="132"/>
      <c r="I2" s="132" t="s">
        <v>43</v>
      </c>
      <c r="J2" s="16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x14ac:dyDescent="0.25">
      <c r="B3" s="133" t="s">
        <v>6</v>
      </c>
      <c r="C3" s="134" t="s">
        <v>1</v>
      </c>
      <c r="D3" s="134"/>
      <c r="E3" s="134"/>
      <c r="F3" s="134"/>
      <c r="G3" s="134"/>
      <c r="H3" s="134" t="s">
        <v>7</v>
      </c>
      <c r="I3" s="134" t="s">
        <v>4</v>
      </c>
      <c r="J3" s="135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7" x14ac:dyDescent="0.25">
      <c r="B4" s="136" t="s">
        <v>75</v>
      </c>
      <c r="C4" s="110" t="s">
        <v>74</v>
      </c>
      <c r="D4" s="110">
        <v>616</v>
      </c>
      <c r="E4" s="110">
        <v>393</v>
      </c>
      <c r="F4" s="110" t="s">
        <v>40</v>
      </c>
      <c r="G4" s="110" t="s">
        <v>199</v>
      </c>
      <c r="H4" s="93" t="s">
        <v>76</v>
      </c>
      <c r="I4" s="111"/>
      <c r="J4" s="137" t="s">
        <v>198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x14ac:dyDescent="0.25">
      <c r="B5" s="136" t="s">
        <v>55</v>
      </c>
      <c r="C5" s="110" t="s">
        <v>56</v>
      </c>
      <c r="D5" s="110">
        <v>569</v>
      </c>
      <c r="E5" s="110">
        <v>116</v>
      </c>
      <c r="F5" s="110" t="s">
        <v>40</v>
      </c>
      <c r="G5" s="110" t="s">
        <v>200</v>
      </c>
      <c r="H5" s="93" t="s">
        <v>57</v>
      </c>
      <c r="I5" s="112"/>
      <c r="J5" s="137">
        <v>135.03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7" x14ac:dyDescent="0.25">
      <c r="B6" s="136" t="s">
        <v>59</v>
      </c>
      <c r="C6" s="110" t="s">
        <v>60</v>
      </c>
      <c r="D6" s="110">
        <v>642</v>
      </c>
      <c r="E6" s="110">
        <v>116</v>
      </c>
      <c r="F6" s="110" t="s">
        <v>40</v>
      </c>
      <c r="G6" s="110" t="s">
        <v>201</v>
      </c>
      <c r="H6" s="93" t="s">
        <v>61</v>
      </c>
      <c r="I6" s="113"/>
      <c r="J6" s="137">
        <v>122.02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7" x14ac:dyDescent="0.25">
      <c r="B7" s="138" t="s">
        <v>62</v>
      </c>
      <c r="C7" s="94" t="s">
        <v>63</v>
      </c>
      <c r="D7" s="94">
        <v>566</v>
      </c>
      <c r="E7" s="94">
        <v>116</v>
      </c>
      <c r="F7" s="94" t="s">
        <v>40</v>
      </c>
      <c r="G7" s="94" t="s">
        <v>202</v>
      </c>
      <c r="H7" s="95" t="s">
        <v>64</v>
      </c>
      <c r="I7" s="114"/>
      <c r="J7" s="139">
        <v>195.68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7" x14ac:dyDescent="0.25">
      <c r="B8" s="140" t="s">
        <v>65</v>
      </c>
      <c r="C8" s="84" t="s">
        <v>66</v>
      </c>
      <c r="D8" s="84">
        <v>332</v>
      </c>
      <c r="E8" s="84" t="s">
        <v>34</v>
      </c>
      <c r="F8" s="84" t="s">
        <v>40</v>
      </c>
      <c r="G8" s="84" t="s">
        <v>21</v>
      </c>
      <c r="H8" s="96" t="s">
        <v>67</v>
      </c>
      <c r="I8" s="97"/>
      <c r="J8" s="141">
        <v>120.4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7" ht="30" x14ac:dyDescent="0.25">
      <c r="B9" s="140" t="s">
        <v>69</v>
      </c>
      <c r="C9" s="84" t="s">
        <v>70</v>
      </c>
      <c r="D9" s="84" t="s">
        <v>72</v>
      </c>
      <c r="E9" s="84"/>
      <c r="F9" s="84" t="s">
        <v>41</v>
      </c>
      <c r="G9" s="88"/>
      <c r="H9" s="96"/>
      <c r="I9" s="97"/>
      <c r="J9" s="14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0" x14ac:dyDescent="0.25">
      <c r="B10" s="142" t="s">
        <v>71</v>
      </c>
      <c r="C10" s="85" t="s">
        <v>77</v>
      </c>
      <c r="D10" s="85">
        <v>661</v>
      </c>
      <c r="E10" s="85" t="s">
        <v>35</v>
      </c>
      <c r="F10" s="85" t="s">
        <v>40</v>
      </c>
      <c r="G10" s="85" t="s">
        <v>192</v>
      </c>
      <c r="H10" s="98" t="s">
        <v>81</v>
      </c>
      <c r="I10" s="115" t="s">
        <v>73</v>
      </c>
      <c r="J10" s="14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B11" s="142" t="s">
        <v>78</v>
      </c>
      <c r="C11" s="85" t="s">
        <v>79</v>
      </c>
      <c r="D11" s="85">
        <v>658</v>
      </c>
      <c r="E11" s="85" t="s">
        <v>36</v>
      </c>
      <c r="F11" s="181" t="s">
        <v>40</v>
      </c>
      <c r="G11" s="183" t="s">
        <v>193</v>
      </c>
      <c r="H11" s="188" t="s">
        <v>82</v>
      </c>
      <c r="I11" s="187" t="s">
        <v>80</v>
      </c>
      <c r="J11" s="18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x14ac:dyDescent="0.25">
      <c r="B12" s="101" t="s">
        <v>83</v>
      </c>
      <c r="C12" s="83" t="s">
        <v>84</v>
      </c>
      <c r="D12" s="116">
        <v>812</v>
      </c>
      <c r="E12" s="116" t="s">
        <v>37</v>
      </c>
      <c r="F12" s="182" t="s">
        <v>40</v>
      </c>
      <c r="G12" s="184" t="s">
        <v>92</v>
      </c>
      <c r="H12" s="189" t="s">
        <v>85</v>
      </c>
      <c r="I12" s="186">
        <v>740</v>
      </c>
      <c r="J12" s="14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0" x14ac:dyDescent="0.25">
      <c r="B13" s="101" t="s">
        <v>87</v>
      </c>
      <c r="C13" s="83" t="s">
        <v>88</v>
      </c>
      <c r="D13" s="83" t="s">
        <v>91</v>
      </c>
      <c r="E13" s="83" t="s">
        <v>38</v>
      </c>
      <c r="F13" s="83" t="s">
        <v>40</v>
      </c>
      <c r="G13" s="180" t="s">
        <v>86</v>
      </c>
      <c r="H13" s="91" t="s">
        <v>89</v>
      </c>
      <c r="I13" s="37" t="s">
        <v>90</v>
      </c>
      <c r="J13" s="1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/>
      <c r="B14" s="101" t="s">
        <v>135</v>
      </c>
      <c r="C14" s="83" t="s">
        <v>136</v>
      </c>
      <c r="D14" s="83">
        <v>227</v>
      </c>
      <c r="E14" s="83" t="s">
        <v>38</v>
      </c>
      <c r="F14" s="83" t="s">
        <v>40</v>
      </c>
      <c r="G14" s="86"/>
      <c r="H14" s="91" t="s">
        <v>137</v>
      </c>
      <c r="I14" s="118">
        <v>700</v>
      </c>
      <c r="J14" s="1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 x14ac:dyDescent="0.25">
      <c r="A15"/>
      <c r="B15" s="119" t="s">
        <v>138</v>
      </c>
      <c r="C15" s="87" t="s">
        <v>139</v>
      </c>
      <c r="D15" s="87">
        <v>344</v>
      </c>
      <c r="E15" s="87" t="s">
        <v>38</v>
      </c>
      <c r="F15" s="87" t="s">
        <v>40</v>
      </c>
      <c r="G15" s="89" t="s">
        <v>140</v>
      </c>
      <c r="H15" s="99" t="s">
        <v>141</v>
      </c>
      <c r="I15" s="120">
        <v>550</v>
      </c>
      <c r="J15" s="12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 x14ac:dyDescent="0.25">
      <c r="A16"/>
      <c r="B16" s="147" t="s">
        <v>142</v>
      </c>
      <c r="C16" s="148" t="s">
        <v>143</v>
      </c>
      <c r="D16" s="148">
        <v>781</v>
      </c>
      <c r="E16" s="148" t="s">
        <v>150</v>
      </c>
      <c r="F16" s="148" t="s">
        <v>40</v>
      </c>
      <c r="G16" s="148" t="s">
        <v>194</v>
      </c>
      <c r="H16" s="149" t="s">
        <v>144</v>
      </c>
      <c r="I16" s="150" t="s">
        <v>154</v>
      </c>
      <c r="J16" s="15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/>
      <c r="B17" s="152" t="s">
        <v>148</v>
      </c>
      <c r="C17" s="178"/>
      <c r="D17" s="153" t="s">
        <v>158</v>
      </c>
      <c r="E17" s="153"/>
      <c r="F17" s="153"/>
      <c r="G17" s="179"/>
      <c r="H17" s="153"/>
      <c r="I17" s="153"/>
      <c r="J17" s="15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/>
      <c r="B18" s="122"/>
      <c r="C18" s="122"/>
      <c r="D18" s="122"/>
      <c r="E18" s="122"/>
      <c r="F18" s="122"/>
      <c r="G18" s="90"/>
      <c r="H18" s="122"/>
      <c r="I18" s="122"/>
      <c r="J18" s="12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 x14ac:dyDescent="0.3">
      <c r="A19"/>
      <c r="B19" s="100" t="s">
        <v>30</v>
      </c>
      <c r="C19" s="122"/>
      <c r="D19" s="122"/>
      <c r="E19" s="122"/>
      <c r="F19" s="122"/>
      <c r="G19" s="90"/>
      <c r="H19" s="122"/>
      <c r="I19" s="122"/>
      <c r="J19" s="1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 x14ac:dyDescent="0.25">
      <c r="A20"/>
      <c r="B20" s="155" t="s">
        <v>152</v>
      </c>
      <c r="C20" s="156" t="s">
        <v>151</v>
      </c>
      <c r="D20" s="156">
        <v>580</v>
      </c>
      <c r="E20" s="156" t="s">
        <v>157</v>
      </c>
      <c r="F20" s="156" t="s">
        <v>40</v>
      </c>
      <c r="G20" s="156" t="s">
        <v>195</v>
      </c>
      <c r="H20" s="157" t="s">
        <v>183</v>
      </c>
      <c r="I20" s="158" t="s">
        <v>153</v>
      </c>
      <c r="J20" s="15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 x14ac:dyDescent="0.25">
      <c r="A21"/>
      <c r="B21" s="160" t="s">
        <v>155</v>
      </c>
      <c r="C21" s="102" t="s">
        <v>156</v>
      </c>
      <c r="D21" s="83">
        <v>779</v>
      </c>
      <c r="E21" s="83" t="s">
        <v>42</v>
      </c>
      <c r="F21" s="83" t="s">
        <v>40</v>
      </c>
      <c r="G21" s="83" t="s">
        <v>196</v>
      </c>
      <c r="H21" s="91" t="s">
        <v>85</v>
      </c>
      <c r="I21" s="37" t="s">
        <v>159</v>
      </c>
      <c r="J21" s="1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6" customFormat="1" ht="30" x14ac:dyDescent="0.25">
      <c r="B22" s="101" t="s">
        <v>160</v>
      </c>
      <c r="C22" s="83" t="s">
        <v>161</v>
      </c>
      <c r="D22" s="83">
        <v>693</v>
      </c>
      <c r="E22" s="83" t="s">
        <v>162</v>
      </c>
      <c r="F22" s="83" t="s">
        <v>40</v>
      </c>
      <c r="G22" s="83" t="s">
        <v>197</v>
      </c>
      <c r="H22" s="91" t="s">
        <v>82</v>
      </c>
      <c r="I22" s="37" t="s">
        <v>163</v>
      </c>
      <c r="J22" s="1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/>
      <c r="B23" s="101" t="s">
        <v>164</v>
      </c>
      <c r="C23" s="83" t="s">
        <v>165</v>
      </c>
      <c r="D23" s="83">
        <v>658</v>
      </c>
      <c r="E23" s="83" t="s">
        <v>166</v>
      </c>
      <c r="F23" s="83" t="s">
        <v>40</v>
      </c>
      <c r="G23" s="83" t="s">
        <v>24</v>
      </c>
      <c r="H23" s="91" t="s">
        <v>167</v>
      </c>
      <c r="I23" s="124">
        <v>1025.1400000000001</v>
      </c>
      <c r="J23" s="1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6" customFormat="1" x14ac:dyDescent="0.25">
      <c r="B24" s="101" t="s">
        <v>168</v>
      </c>
      <c r="C24" s="83" t="s">
        <v>169</v>
      </c>
      <c r="D24" s="83">
        <v>444</v>
      </c>
      <c r="E24" s="83" t="s">
        <v>42</v>
      </c>
      <c r="F24" s="83" t="s">
        <v>40</v>
      </c>
      <c r="G24" s="86"/>
      <c r="H24" s="91"/>
      <c r="I24" s="37"/>
      <c r="J24" s="1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6" customFormat="1" ht="30" x14ac:dyDescent="0.25">
      <c r="B25" s="101" t="s">
        <v>170</v>
      </c>
      <c r="C25" s="83" t="s">
        <v>171</v>
      </c>
      <c r="D25" s="83">
        <v>510</v>
      </c>
      <c r="E25" s="83" t="s">
        <v>185</v>
      </c>
      <c r="F25" s="83" t="s">
        <v>40</v>
      </c>
      <c r="G25" s="86" t="s">
        <v>173</v>
      </c>
      <c r="H25" s="91" t="s">
        <v>183</v>
      </c>
      <c r="I25" s="37"/>
      <c r="J25" s="123">
        <v>103.5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s="6" customFormat="1" x14ac:dyDescent="0.25">
      <c r="B26" s="101" t="s">
        <v>175</v>
      </c>
      <c r="C26" s="83" t="s">
        <v>174</v>
      </c>
      <c r="D26" s="83">
        <v>567</v>
      </c>
      <c r="E26" s="83" t="s">
        <v>186</v>
      </c>
      <c r="F26" s="83" t="s">
        <v>40</v>
      </c>
      <c r="G26" s="86"/>
      <c r="H26" s="91" t="s">
        <v>85</v>
      </c>
      <c r="I26" s="37"/>
      <c r="J26" s="1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0" x14ac:dyDescent="0.25">
      <c r="A27"/>
      <c r="B27" s="101" t="s">
        <v>176</v>
      </c>
      <c r="C27" s="103" t="s">
        <v>177</v>
      </c>
      <c r="D27" s="103">
        <v>780</v>
      </c>
      <c r="E27" s="103" t="s">
        <v>187</v>
      </c>
      <c r="F27" s="103" t="s">
        <v>40</v>
      </c>
      <c r="G27" s="86" t="s">
        <v>178</v>
      </c>
      <c r="H27" s="103" t="s">
        <v>144</v>
      </c>
      <c r="I27" s="103"/>
      <c r="J27" s="161" t="s">
        <v>179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0.75" thickBot="1" x14ac:dyDescent="0.3">
      <c r="A28"/>
      <c r="B28" s="145" t="s">
        <v>180</v>
      </c>
      <c r="C28" s="146" t="s">
        <v>181</v>
      </c>
      <c r="D28" s="162">
        <v>1165</v>
      </c>
      <c r="E28" s="163" t="s">
        <v>188</v>
      </c>
      <c r="F28" s="163" t="s">
        <v>172</v>
      </c>
      <c r="G28" s="164" t="s">
        <v>182</v>
      </c>
      <c r="H28" s="163" t="s">
        <v>189</v>
      </c>
      <c r="I28" s="163"/>
      <c r="J28" s="165" t="s">
        <v>184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thickBot="1" x14ac:dyDescent="0.3">
      <c r="A29"/>
      <c r="B29" s="122"/>
      <c r="C29" s="122"/>
      <c r="D29" s="122"/>
      <c r="E29" s="122"/>
      <c r="F29" s="122"/>
      <c r="G29" s="122"/>
      <c r="H29" s="122"/>
      <c r="I29" s="122"/>
      <c r="J29" s="1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s="6" customFormat="1" ht="15.75" thickBot="1" x14ac:dyDescent="0.3">
      <c r="B30" s="169" t="s">
        <v>9</v>
      </c>
      <c r="C30" s="170"/>
      <c r="D30" s="170"/>
      <c r="E30" s="170"/>
      <c r="F30" s="170"/>
      <c r="G30" s="170"/>
      <c r="H30" s="170"/>
      <c r="I30" s="170"/>
      <c r="J30" s="17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6" customFormat="1" x14ac:dyDescent="0.25">
      <c r="A31" s="198"/>
      <c r="B31" s="199" t="s">
        <v>149</v>
      </c>
      <c r="C31" s="200"/>
      <c r="D31" s="200"/>
      <c r="E31" s="201"/>
      <c r="F31" s="201"/>
      <c r="G31" s="201"/>
      <c r="H31" s="172"/>
      <c r="I31" s="172"/>
      <c r="J31" s="17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s="6" customFormat="1" x14ac:dyDescent="0.25">
      <c r="A32" s="198"/>
      <c r="B32" s="81" t="s">
        <v>206</v>
      </c>
      <c r="C32" s="82"/>
      <c r="D32" s="82"/>
      <c r="E32" s="104"/>
      <c r="F32" s="104"/>
      <c r="G32" s="104"/>
      <c r="H32" s="104"/>
      <c r="I32" s="104"/>
      <c r="J32" s="10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s="6" customFormat="1" x14ac:dyDescent="0.25">
      <c r="B33" s="174"/>
      <c r="C33" s="80"/>
      <c r="D33" s="80"/>
      <c r="E33" s="106"/>
      <c r="F33" s="106"/>
      <c r="G33" s="106"/>
      <c r="H33" s="106"/>
      <c r="I33" s="106"/>
      <c r="J33" s="10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6" customFormat="1" x14ac:dyDescent="0.25">
      <c r="B34" s="175"/>
      <c r="C34" s="82"/>
      <c r="D34" s="82"/>
      <c r="E34" s="104"/>
      <c r="F34" s="104"/>
      <c r="G34" s="104"/>
      <c r="H34" s="104"/>
      <c r="I34" s="104"/>
      <c r="J34" s="10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s="6" customFormat="1" x14ac:dyDescent="0.25">
      <c r="B35" s="176"/>
      <c r="C35" s="80"/>
      <c r="D35" s="80"/>
      <c r="E35" s="106"/>
      <c r="F35" s="106"/>
      <c r="G35" s="106"/>
      <c r="H35" s="106"/>
      <c r="I35" s="106"/>
      <c r="J35" s="10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/>
      <c r="B36" s="175"/>
      <c r="C36" s="82"/>
      <c r="D36" s="82"/>
      <c r="E36" s="104"/>
      <c r="F36" s="104"/>
      <c r="G36" s="104"/>
      <c r="H36" s="104"/>
      <c r="I36" s="104"/>
      <c r="J36" s="10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thickBot="1" x14ac:dyDescent="0.3">
      <c r="A37" s="92"/>
      <c r="B37" s="177"/>
      <c r="C37" s="15"/>
      <c r="D37" s="15"/>
      <c r="E37" s="108"/>
      <c r="F37" s="108"/>
      <c r="G37" s="108"/>
      <c r="H37" s="108"/>
      <c r="I37" s="108"/>
      <c r="J37" s="10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/>
      <c r="B48" s="125"/>
      <c r="C48" s="125"/>
      <c r="D48" s="125"/>
      <c r="E48" s="125"/>
      <c r="F48" s="125"/>
      <c r="G48" s="125"/>
      <c r="H48" s="125"/>
      <c r="I48" s="125"/>
      <c r="J48" s="12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/>
      <c r="B49" s="125"/>
      <c r="C49" s="125"/>
      <c r="D49" s="125"/>
      <c r="E49" s="125"/>
      <c r="F49" s="125"/>
      <c r="G49" s="125"/>
      <c r="H49" s="125"/>
      <c r="I49" s="125"/>
      <c r="J49" s="1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/>
      <c r="B50" s="125"/>
      <c r="C50" s="125"/>
      <c r="D50" s="125"/>
      <c r="E50" s="125"/>
      <c r="F50" s="125"/>
      <c r="G50" s="125"/>
      <c r="H50" s="125"/>
      <c r="I50" s="125"/>
      <c r="J50" s="12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/>
      <c r="B51" s="125"/>
      <c r="C51" s="125"/>
      <c r="D51" s="125"/>
      <c r="E51" s="125"/>
      <c r="F51" s="125"/>
      <c r="G51" s="125"/>
      <c r="H51" s="125"/>
      <c r="I51" s="125"/>
      <c r="J51" s="1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/>
      <c r="B52" s="125"/>
      <c r="C52" s="125"/>
      <c r="D52" s="125"/>
      <c r="E52" s="125"/>
      <c r="F52" s="125"/>
      <c r="G52" s="125"/>
      <c r="H52" s="125"/>
      <c r="I52" s="125"/>
      <c r="J52" s="1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/>
      <c r="B53" s="125"/>
      <c r="C53" s="125"/>
      <c r="D53" s="125"/>
      <c r="E53" s="125"/>
      <c r="F53" s="125"/>
      <c r="G53" s="125"/>
      <c r="H53" s="125"/>
      <c r="I53" s="125"/>
      <c r="J53" s="12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/>
      <c r="B54" s="125"/>
      <c r="C54" s="125"/>
      <c r="D54" s="125"/>
      <c r="E54" s="125"/>
      <c r="F54" s="125"/>
      <c r="G54" s="125"/>
      <c r="H54" s="125"/>
      <c r="I54" s="125"/>
      <c r="J54" s="12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/>
      <c r="B55" s="125"/>
      <c r="C55" s="125"/>
      <c r="D55" s="125"/>
      <c r="E55" s="125"/>
      <c r="F55" s="125"/>
      <c r="G55" s="125"/>
      <c r="H55" s="125"/>
      <c r="I55" s="125"/>
      <c r="J55" s="12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/>
      <c r="B56" s="125"/>
      <c r="C56" s="125"/>
      <c r="D56" s="125"/>
      <c r="E56" s="125"/>
      <c r="F56" s="125"/>
      <c r="G56" s="125"/>
      <c r="H56" s="125"/>
      <c r="I56" s="125"/>
      <c r="J56" s="12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/>
      <c r="B57" s="125"/>
      <c r="C57" s="125"/>
      <c r="D57" s="125"/>
      <c r="E57" s="125"/>
      <c r="F57" s="125"/>
      <c r="G57" s="125"/>
      <c r="H57" s="125"/>
      <c r="I57" s="125"/>
      <c r="J57" s="12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/>
      <c r="B58" s="125"/>
      <c r="C58" s="125"/>
      <c r="D58" s="125"/>
      <c r="E58" s="125"/>
      <c r="F58" s="125"/>
      <c r="G58" s="125"/>
      <c r="H58" s="125"/>
      <c r="I58" s="125"/>
      <c r="J58" s="1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/>
      <c r="B59" s="125"/>
      <c r="C59" s="125"/>
      <c r="D59" s="125"/>
      <c r="E59" s="125"/>
      <c r="F59" s="125"/>
      <c r="G59" s="125"/>
      <c r="H59" s="125"/>
      <c r="I59" s="125"/>
      <c r="J59" s="12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/>
      <c r="B60" s="125"/>
      <c r="C60" s="125"/>
      <c r="D60" s="125"/>
      <c r="E60" s="125"/>
      <c r="F60" s="125"/>
      <c r="G60" s="125"/>
      <c r="H60" s="125"/>
      <c r="I60" s="125"/>
      <c r="J60" s="1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/>
      <c r="B61" s="125"/>
      <c r="C61" s="125"/>
      <c r="D61" s="125"/>
      <c r="E61" s="125"/>
      <c r="F61" s="125"/>
      <c r="G61" s="125"/>
      <c r="H61" s="125"/>
      <c r="I61" s="125"/>
      <c r="J61" s="1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/>
      <c r="B62" s="125"/>
      <c r="C62" s="125"/>
      <c r="D62" s="125"/>
      <c r="E62" s="125"/>
      <c r="F62" s="125"/>
      <c r="G62" s="125"/>
      <c r="H62" s="125"/>
      <c r="I62" s="125"/>
      <c r="J62" s="12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/>
      <c r="B63" s="125"/>
      <c r="C63" s="125"/>
      <c r="D63" s="125"/>
      <c r="E63" s="125"/>
      <c r="F63" s="125"/>
      <c r="G63" s="125"/>
      <c r="H63" s="125"/>
      <c r="I63" s="125"/>
      <c r="J63" s="12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/>
      <c r="B64" s="125"/>
      <c r="C64" s="125"/>
      <c r="D64" s="125"/>
      <c r="E64" s="125"/>
      <c r="F64" s="125"/>
      <c r="G64" s="125"/>
      <c r="H64" s="125"/>
      <c r="I64" s="125"/>
      <c r="J64" s="12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/>
      <c r="B65" s="125"/>
      <c r="C65" s="125"/>
      <c r="D65" s="125"/>
      <c r="E65" s="125"/>
      <c r="F65" s="125"/>
      <c r="G65" s="125"/>
      <c r="H65" s="125"/>
      <c r="I65" s="125"/>
      <c r="J65" s="12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</sheetData>
  <autoFilter ref="B2:J3">
    <filterColumn colId="0" showButton="0"/>
    <filterColumn colId="7" showButton="0"/>
  </autoFilter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4" workbookViewId="0">
      <selection activeCell="A27" sqref="A27"/>
    </sheetView>
  </sheetViews>
  <sheetFormatPr defaultRowHeight="15" x14ac:dyDescent="0.25"/>
  <cols>
    <col min="1" max="1" width="24.85546875" customWidth="1"/>
    <col min="2" max="2" width="32.140625" customWidth="1"/>
    <col min="3" max="3" width="9.7109375" customWidth="1"/>
    <col min="4" max="4" width="19.5703125" customWidth="1"/>
    <col min="5" max="5" width="11" customWidth="1"/>
    <col min="6" max="6" width="14" customWidth="1"/>
  </cols>
  <sheetData>
    <row r="1" spans="1:8" ht="15.75" thickBot="1" x14ac:dyDescent="0.3"/>
    <row r="2" spans="1:8" ht="18" thickBot="1" x14ac:dyDescent="0.35">
      <c r="A2" s="190" t="s">
        <v>10</v>
      </c>
      <c r="B2" s="191"/>
      <c r="C2" s="191"/>
      <c r="D2" s="191"/>
      <c r="E2" s="191"/>
      <c r="F2" s="192"/>
    </row>
    <row r="3" spans="1:8" ht="18" thickBot="1" x14ac:dyDescent="0.35">
      <c r="A3" s="196" t="s">
        <v>11</v>
      </c>
      <c r="B3" s="196" t="s">
        <v>12</v>
      </c>
      <c r="C3" s="196" t="s">
        <v>13</v>
      </c>
      <c r="D3" s="193" t="s">
        <v>3</v>
      </c>
      <c r="E3" s="194"/>
      <c r="F3" s="195"/>
    </row>
    <row r="4" spans="1:8" ht="18" thickBot="1" x14ac:dyDescent="0.35">
      <c r="A4" s="197"/>
      <c r="B4" s="197"/>
      <c r="C4" s="197"/>
      <c r="D4" s="5" t="s">
        <v>68</v>
      </c>
      <c r="E4" s="5" t="s">
        <v>17</v>
      </c>
      <c r="F4" s="5" t="s">
        <v>14</v>
      </c>
    </row>
    <row r="5" spans="1:8" ht="16.5" customHeight="1" x14ac:dyDescent="0.25">
      <c r="A5" s="41" t="s">
        <v>19</v>
      </c>
      <c r="B5" s="42" t="s">
        <v>95</v>
      </c>
      <c r="C5" s="4">
        <v>1</v>
      </c>
      <c r="D5" s="8"/>
      <c r="E5" s="7"/>
      <c r="F5" s="38">
        <v>220</v>
      </c>
    </row>
    <row r="6" spans="1:8" x14ac:dyDescent="0.25">
      <c r="A6" s="43" t="s">
        <v>20</v>
      </c>
      <c r="B6" s="2" t="s">
        <v>94</v>
      </c>
      <c r="C6" s="2">
        <v>1</v>
      </c>
      <c r="D6" s="9"/>
      <c r="E6" s="52"/>
      <c r="F6" s="39">
        <v>208</v>
      </c>
    </row>
    <row r="7" spans="1:8" x14ac:dyDescent="0.25">
      <c r="A7" s="44" t="s">
        <v>53</v>
      </c>
      <c r="B7" s="3" t="s">
        <v>54</v>
      </c>
      <c r="C7" s="3">
        <v>1</v>
      </c>
      <c r="D7" s="8"/>
      <c r="E7" s="49"/>
      <c r="F7" s="38"/>
    </row>
    <row r="8" spans="1:8" s="6" customFormat="1" x14ac:dyDescent="0.25">
      <c r="A8" s="63" t="s">
        <v>21</v>
      </c>
      <c r="B8" s="64" t="s">
        <v>125</v>
      </c>
      <c r="C8" s="64">
        <v>1</v>
      </c>
      <c r="D8" s="65"/>
      <c r="E8" s="66"/>
      <c r="F8" s="39">
        <v>260</v>
      </c>
    </row>
    <row r="9" spans="1:8" x14ac:dyDescent="0.25">
      <c r="A9" s="67" t="s">
        <v>22</v>
      </c>
      <c r="B9" s="68" t="s">
        <v>58</v>
      </c>
      <c r="C9" s="68">
        <v>1</v>
      </c>
      <c r="D9" s="69">
        <v>67</v>
      </c>
      <c r="E9" s="70"/>
      <c r="F9" s="38">
        <v>198</v>
      </c>
    </row>
    <row r="10" spans="1:8" x14ac:dyDescent="0.25">
      <c r="A10" s="43" t="s">
        <v>23</v>
      </c>
      <c r="B10" s="2" t="s">
        <v>124</v>
      </c>
      <c r="C10" s="2">
        <v>1</v>
      </c>
      <c r="D10" s="56">
        <v>79</v>
      </c>
      <c r="E10" s="52"/>
      <c r="F10" s="39">
        <v>216</v>
      </c>
    </row>
    <row r="11" spans="1:8" x14ac:dyDescent="0.25">
      <c r="A11" s="44" t="s">
        <v>24</v>
      </c>
      <c r="B11" s="3" t="s">
        <v>96</v>
      </c>
      <c r="C11" s="3">
        <v>1</v>
      </c>
      <c r="D11" s="57">
        <v>65</v>
      </c>
      <c r="E11" s="49">
        <v>1000</v>
      </c>
      <c r="F11" s="38">
        <v>203</v>
      </c>
    </row>
    <row r="12" spans="1:8" x14ac:dyDescent="0.25">
      <c r="A12" s="45" t="s">
        <v>25</v>
      </c>
      <c r="B12" s="10" t="s">
        <v>97</v>
      </c>
      <c r="C12" s="10">
        <v>1</v>
      </c>
      <c r="D12" s="58">
        <v>76</v>
      </c>
      <c r="E12" s="50">
        <v>1200</v>
      </c>
      <c r="F12" s="40">
        <v>263</v>
      </c>
    </row>
    <row r="13" spans="1:8" x14ac:dyDescent="0.25">
      <c r="A13" s="16" t="s">
        <v>26</v>
      </c>
      <c r="B13" s="16" t="s">
        <v>98</v>
      </c>
      <c r="C13" s="16">
        <v>1</v>
      </c>
      <c r="D13" s="59">
        <v>91</v>
      </c>
      <c r="E13" s="53">
        <v>1400</v>
      </c>
      <c r="F13" s="48">
        <v>300</v>
      </c>
    </row>
    <row r="14" spans="1:8" x14ac:dyDescent="0.25">
      <c r="A14" s="17" t="s">
        <v>27</v>
      </c>
      <c r="B14" s="17" t="s">
        <v>99</v>
      </c>
      <c r="C14" s="17">
        <v>3</v>
      </c>
      <c r="D14" s="60">
        <v>237</v>
      </c>
      <c r="E14" s="54">
        <v>3600</v>
      </c>
      <c r="F14" s="46">
        <v>742</v>
      </c>
      <c r="H14" s="6"/>
    </row>
    <row r="15" spans="1:8" x14ac:dyDescent="0.25">
      <c r="A15" s="16" t="s">
        <v>28</v>
      </c>
      <c r="B15" s="16" t="s">
        <v>100</v>
      </c>
      <c r="C15" s="16">
        <v>2</v>
      </c>
      <c r="D15" s="61">
        <v>92</v>
      </c>
      <c r="E15" s="55">
        <v>1468</v>
      </c>
      <c r="F15" s="47">
        <v>288</v>
      </c>
    </row>
    <row r="16" spans="1:8" x14ac:dyDescent="0.25">
      <c r="A16" s="17" t="s">
        <v>29</v>
      </c>
      <c r="B16" s="17" t="s">
        <v>101</v>
      </c>
      <c r="C16" s="17">
        <v>2</v>
      </c>
      <c r="D16" s="60">
        <v>196</v>
      </c>
      <c r="E16" s="54"/>
      <c r="F16" s="46">
        <v>615</v>
      </c>
    </row>
    <row r="17" spans="1:6" x14ac:dyDescent="0.25">
      <c r="A17" s="16" t="s">
        <v>44</v>
      </c>
      <c r="B17" s="16" t="s">
        <v>102</v>
      </c>
      <c r="C17" s="16">
        <v>4</v>
      </c>
      <c r="D17" s="61">
        <v>300</v>
      </c>
      <c r="E17" s="55"/>
      <c r="F17" s="47">
        <v>944</v>
      </c>
    </row>
    <row r="18" spans="1:6" x14ac:dyDescent="0.25">
      <c r="A18" s="17" t="s">
        <v>31</v>
      </c>
      <c r="B18" s="17" t="s">
        <v>103</v>
      </c>
      <c r="C18" s="17">
        <v>1</v>
      </c>
      <c r="D18" s="60">
        <v>70</v>
      </c>
      <c r="E18" s="54">
        <v>1095</v>
      </c>
      <c r="F18" s="46">
        <v>220</v>
      </c>
    </row>
    <row r="19" spans="1:6" x14ac:dyDescent="0.25">
      <c r="A19" s="16" t="s">
        <v>32</v>
      </c>
      <c r="B19" s="16" t="s">
        <v>104</v>
      </c>
      <c r="C19" s="16">
        <v>1</v>
      </c>
      <c r="D19" s="61">
        <v>54</v>
      </c>
      <c r="E19" s="55">
        <v>700</v>
      </c>
      <c r="F19" s="47">
        <v>142</v>
      </c>
    </row>
    <row r="20" spans="1:6" x14ac:dyDescent="0.25">
      <c r="A20" s="17" t="s">
        <v>93</v>
      </c>
      <c r="B20" s="17" t="s">
        <v>105</v>
      </c>
      <c r="C20" s="17">
        <v>1</v>
      </c>
      <c r="D20" s="60">
        <v>72</v>
      </c>
      <c r="E20" s="54">
        <v>1100</v>
      </c>
      <c r="F20" s="46">
        <v>226</v>
      </c>
    </row>
    <row r="21" spans="1:6" x14ac:dyDescent="0.25">
      <c r="A21" s="16" t="s">
        <v>106</v>
      </c>
      <c r="B21" s="16" t="s">
        <v>107</v>
      </c>
      <c r="C21" s="16">
        <v>1</v>
      </c>
      <c r="D21" s="61">
        <v>57</v>
      </c>
      <c r="E21" s="55">
        <v>900</v>
      </c>
      <c r="F21" s="47">
        <v>179</v>
      </c>
    </row>
    <row r="22" spans="1:6" x14ac:dyDescent="0.25">
      <c r="A22" s="17" t="s">
        <v>23</v>
      </c>
      <c r="B22" s="17" t="s">
        <v>108</v>
      </c>
      <c r="C22" s="17">
        <v>2</v>
      </c>
      <c r="D22" s="60">
        <v>201</v>
      </c>
      <c r="E22" s="54">
        <v>3100</v>
      </c>
      <c r="F22" s="46">
        <v>644</v>
      </c>
    </row>
    <row r="23" spans="1:6" x14ac:dyDescent="0.25">
      <c r="A23" s="16" t="s">
        <v>21</v>
      </c>
      <c r="B23" s="16" t="s">
        <v>126</v>
      </c>
      <c r="C23" s="16">
        <v>1</v>
      </c>
      <c r="D23" s="16"/>
      <c r="E23" s="55"/>
      <c r="F23" s="47">
        <v>260</v>
      </c>
    </row>
    <row r="24" spans="1:6" x14ac:dyDescent="0.25">
      <c r="A24" s="17" t="s">
        <v>53</v>
      </c>
      <c r="B24" s="17" t="s">
        <v>54</v>
      </c>
      <c r="C24" s="17">
        <v>2</v>
      </c>
      <c r="D24" s="17"/>
      <c r="E24" s="54"/>
      <c r="F24" s="17"/>
    </row>
    <row r="25" spans="1:6" x14ac:dyDescent="0.25">
      <c r="A25" s="16" t="s">
        <v>20</v>
      </c>
      <c r="B25" s="16" t="s">
        <v>109</v>
      </c>
      <c r="C25" s="16">
        <v>1</v>
      </c>
      <c r="D25" s="16"/>
      <c r="E25" s="55"/>
      <c r="F25" s="47">
        <v>180</v>
      </c>
    </row>
    <row r="26" spans="1:6" x14ac:dyDescent="0.25">
      <c r="A26" s="17"/>
      <c r="B26" s="17"/>
      <c r="C26" s="17"/>
      <c r="D26" s="17"/>
      <c r="E26" s="54"/>
      <c r="F26" s="17"/>
    </row>
    <row r="27" spans="1:6" x14ac:dyDescent="0.25">
      <c r="A27" s="17"/>
      <c r="B27" s="17"/>
      <c r="C27" s="17">
        <f>SUM(C5:C26)</f>
        <v>30</v>
      </c>
      <c r="D27" s="51">
        <f>SUM(D9:D26)</f>
        <v>1657</v>
      </c>
      <c r="E27" s="71">
        <f>SUM(C27:D27)</f>
        <v>1687</v>
      </c>
      <c r="F27" s="46">
        <f>SUM(F1:F26)</f>
        <v>6308</v>
      </c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</sheetData>
  <autoFilter ref="A3:F4">
    <filterColumn colId="3" showButton="0"/>
    <filterColumn colId="4" showButton="0"/>
  </autoFilter>
  <mergeCells count="5">
    <mergeCell ref="A2:F2"/>
    <mergeCell ref="D3:F3"/>
    <mergeCell ref="A3:A4"/>
    <mergeCell ref="B3:B4"/>
    <mergeCell ref="C3:C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B18" sqref="B18"/>
    </sheetView>
  </sheetViews>
  <sheetFormatPr defaultRowHeight="15" x14ac:dyDescent="0.25"/>
  <cols>
    <col min="1" max="1" width="12.140625" customWidth="1"/>
    <col min="2" max="2" width="43.5703125" customWidth="1"/>
    <col min="3" max="3" width="29.5703125" customWidth="1"/>
    <col min="4" max="4" width="33.5703125" customWidth="1"/>
    <col min="5" max="5" width="32.42578125" customWidth="1"/>
    <col min="6" max="6" width="22.28515625" customWidth="1"/>
    <col min="8" max="8" width="11.140625" customWidth="1"/>
  </cols>
  <sheetData>
    <row r="1" spans="1:10" x14ac:dyDescent="0.25">
      <c r="A1" s="11"/>
      <c r="B1" s="11"/>
      <c r="C1" s="11"/>
      <c r="D1" s="11"/>
      <c r="E1" s="11"/>
      <c r="F1" s="11"/>
    </row>
    <row r="2" spans="1:10" x14ac:dyDescent="0.25">
      <c r="A2" s="12"/>
      <c r="B2" s="13" t="s">
        <v>15</v>
      </c>
      <c r="C2" s="13" t="s">
        <v>16</v>
      </c>
      <c r="D2" s="13" t="s">
        <v>110</v>
      </c>
      <c r="E2" s="13" t="s">
        <v>3</v>
      </c>
      <c r="F2" s="13"/>
    </row>
    <row r="3" spans="1:10" s="6" customFormat="1" x14ac:dyDescent="0.25">
      <c r="A3" s="12"/>
      <c r="B3" s="13"/>
      <c r="C3" s="13"/>
      <c r="D3" s="13"/>
      <c r="E3" s="13"/>
      <c r="F3" s="13"/>
    </row>
    <row r="4" spans="1:10" s="6" customFormat="1" x14ac:dyDescent="0.25">
      <c r="A4" s="12"/>
      <c r="B4" s="13"/>
      <c r="C4" s="13"/>
      <c r="D4" s="13"/>
      <c r="E4" s="13"/>
      <c r="F4" s="13"/>
    </row>
    <row r="5" spans="1:10" ht="63.75" x14ac:dyDescent="0.25">
      <c r="A5" s="22" t="s">
        <v>45</v>
      </c>
      <c r="B5" s="221" t="s">
        <v>46</v>
      </c>
      <c r="C5" s="208" t="s">
        <v>47</v>
      </c>
      <c r="D5" s="203" t="s">
        <v>111</v>
      </c>
      <c r="E5" s="203"/>
      <c r="F5" s="18"/>
    </row>
    <row r="6" spans="1:10" s="6" customFormat="1" ht="45" x14ac:dyDescent="0.25">
      <c r="A6" s="22"/>
      <c r="B6" s="221" t="s">
        <v>48</v>
      </c>
      <c r="C6" s="209" t="s">
        <v>49</v>
      </c>
      <c r="D6" s="209" t="s">
        <v>112</v>
      </c>
      <c r="E6" s="203" t="s">
        <v>128</v>
      </c>
      <c r="F6" s="18"/>
    </row>
    <row r="7" spans="1:10" s="6" customFormat="1" x14ac:dyDescent="0.25">
      <c r="A7" s="34"/>
      <c r="B7" s="212"/>
      <c r="C7" s="212"/>
      <c r="D7" s="212"/>
      <c r="E7" s="212"/>
      <c r="F7" s="34"/>
    </row>
    <row r="8" spans="1:10" s="6" customFormat="1" ht="165" x14ac:dyDescent="0.25">
      <c r="A8" s="19" t="s">
        <v>50</v>
      </c>
      <c r="B8" s="222" t="s">
        <v>51</v>
      </c>
      <c r="C8" s="218" t="s">
        <v>207</v>
      </c>
      <c r="D8" s="205" t="s">
        <v>113</v>
      </c>
      <c r="E8" s="206" t="s">
        <v>129</v>
      </c>
      <c r="F8" s="20"/>
    </row>
    <row r="9" spans="1:10" x14ac:dyDescent="0.25">
      <c r="A9" s="19"/>
      <c r="B9" s="213"/>
      <c r="C9" s="214"/>
      <c r="D9" s="215"/>
      <c r="E9" s="216"/>
      <c r="F9" s="29"/>
      <c r="G9" s="14"/>
      <c r="H9" s="14"/>
      <c r="I9" s="14"/>
      <c r="J9" s="14"/>
    </row>
    <row r="10" spans="1:10" ht="90" x14ac:dyDescent="0.25">
      <c r="A10" s="19"/>
      <c r="B10" s="222" t="s">
        <v>28</v>
      </c>
      <c r="C10" s="219" t="s">
        <v>130</v>
      </c>
      <c r="D10" s="205" t="s">
        <v>132</v>
      </c>
      <c r="E10" s="207" t="s">
        <v>131</v>
      </c>
      <c r="F10" s="20"/>
      <c r="G10" s="14"/>
      <c r="H10" s="14"/>
      <c r="I10" s="14"/>
      <c r="J10" s="14"/>
    </row>
    <row r="11" spans="1:10" x14ac:dyDescent="0.25">
      <c r="A11" s="30"/>
      <c r="B11" s="217"/>
      <c r="C11" s="210"/>
      <c r="D11" s="217"/>
      <c r="E11" s="217"/>
      <c r="F11" s="32"/>
      <c r="G11" s="14"/>
      <c r="H11" s="14"/>
      <c r="I11" s="14"/>
      <c r="J11" s="14"/>
    </row>
    <row r="12" spans="1:10" x14ac:dyDescent="0.25">
      <c r="A12" s="30"/>
      <c r="B12" s="221" t="s">
        <v>44</v>
      </c>
      <c r="C12" s="203"/>
      <c r="D12" s="203"/>
      <c r="E12" s="203"/>
      <c r="F12" s="23"/>
      <c r="G12" s="24"/>
      <c r="H12" s="24"/>
      <c r="I12" s="24"/>
      <c r="J12" s="14"/>
    </row>
    <row r="13" spans="1:10" ht="105" x14ac:dyDescent="0.3">
      <c r="A13" s="31"/>
      <c r="B13" s="203" t="s">
        <v>208</v>
      </c>
      <c r="C13" s="203" t="s">
        <v>115</v>
      </c>
      <c r="D13" s="211" t="s">
        <v>114</v>
      </c>
      <c r="E13" s="203" t="s">
        <v>133</v>
      </c>
      <c r="F13" s="72" t="s">
        <v>127</v>
      </c>
      <c r="G13" s="18"/>
      <c r="H13" s="18"/>
      <c r="I13" s="18"/>
    </row>
    <row r="14" spans="1:10" s="6" customFormat="1" ht="45" x14ac:dyDescent="0.3">
      <c r="A14" s="31"/>
      <c r="B14" s="221" t="s">
        <v>23</v>
      </c>
      <c r="C14" s="203" t="s">
        <v>203</v>
      </c>
      <c r="D14" s="211" t="s">
        <v>204</v>
      </c>
      <c r="E14" s="203" t="s">
        <v>205</v>
      </c>
      <c r="F14" s="72"/>
      <c r="G14" s="18"/>
      <c r="H14" s="18"/>
      <c r="I14" s="18"/>
    </row>
    <row r="15" spans="1:10" x14ac:dyDescent="0.25">
      <c r="A15" s="33"/>
      <c r="B15" s="212"/>
      <c r="C15" s="212"/>
      <c r="D15" s="212"/>
      <c r="E15" s="212"/>
      <c r="F15" s="34"/>
      <c r="G15" s="34"/>
      <c r="H15" s="18"/>
      <c r="I15" s="18"/>
    </row>
    <row r="16" spans="1:10" ht="105" x14ac:dyDescent="0.25">
      <c r="A16" s="35" t="s">
        <v>52</v>
      </c>
      <c r="B16" s="221" t="s">
        <v>116</v>
      </c>
      <c r="C16" s="203" t="s">
        <v>134</v>
      </c>
      <c r="D16" s="203" t="s">
        <v>118</v>
      </c>
      <c r="E16" s="203" t="s">
        <v>117</v>
      </c>
      <c r="F16" s="18"/>
      <c r="G16" s="18"/>
      <c r="H16" s="18"/>
      <c r="I16" s="18"/>
    </row>
    <row r="17" spans="1:9" x14ac:dyDescent="0.25">
      <c r="A17" s="1"/>
      <c r="B17" s="204"/>
      <c r="C17" s="204"/>
      <c r="D17" s="202"/>
      <c r="E17" s="202"/>
      <c r="F17" s="18"/>
      <c r="G17" s="18"/>
      <c r="H17" s="18"/>
      <c r="I17" s="18"/>
    </row>
    <row r="18" spans="1:9" x14ac:dyDescent="0.25">
      <c r="A18" s="1"/>
      <c r="B18" s="25"/>
      <c r="C18" s="220"/>
      <c r="D18" s="220"/>
      <c r="E18" s="220"/>
      <c r="F18" s="21"/>
      <c r="G18" s="21"/>
      <c r="H18" s="18"/>
      <c r="I18" s="18"/>
    </row>
    <row r="19" spans="1:9" x14ac:dyDescent="0.25">
      <c r="A19" s="1"/>
      <c r="B19" s="26"/>
      <c r="C19" s="26"/>
      <c r="D19" s="21"/>
      <c r="E19" s="21"/>
      <c r="F19" s="21"/>
      <c r="G19" s="21"/>
      <c r="H19" s="18"/>
      <c r="I19" s="18"/>
    </row>
    <row r="20" spans="1:9" x14ac:dyDescent="0.25">
      <c r="A20" s="1"/>
      <c r="B20" s="26"/>
      <c r="C20" s="26"/>
      <c r="D20" s="21"/>
      <c r="E20" s="21"/>
      <c r="F20" s="21"/>
      <c r="G20" s="21"/>
      <c r="H20" s="18"/>
      <c r="I20" s="18"/>
    </row>
    <row r="21" spans="1:9" x14ac:dyDescent="0.25">
      <c r="A21" s="1"/>
      <c r="B21" s="26"/>
      <c r="C21" s="26"/>
      <c r="D21" s="21"/>
      <c r="E21" s="21"/>
      <c r="F21" s="21"/>
      <c r="G21" s="21"/>
      <c r="H21" s="18"/>
      <c r="I21" s="18"/>
    </row>
    <row r="22" spans="1:9" x14ac:dyDescent="0.25">
      <c r="B22" s="26"/>
      <c r="C22" s="26"/>
      <c r="D22" s="21"/>
      <c r="E22" s="21"/>
      <c r="F22" s="21"/>
      <c r="G22" s="21"/>
      <c r="H22" s="18"/>
      <c r="I22" s="18"/>
    </row>
    <row r="23" spans="1:9" x14ac:dyDescent="0.25">
      <c r="B23" s="21"/>
      <c r="C23" s="26"/>
      <c r="D23" s="21"/>
      <c r="E23" s="21"/>
      <c r="F23" s="21"/>
      <c r="G23" s="21"/>
      <c r="H23" s="18"/>
      <c r="I23" s="18"/>
    </row>
    <row r="24" spans="1:9" ht="15.75" x14ac:dyDescent="0.25">
      <c r="B24" s="21"/>
      <c r="C24" s="27"/>
      <c r="D24" s="21"/>
      <c r="E24" s="21"/>
      <c r="F24" s="21"/>
      <c r="G24" s="21"/>
      <c r="H24" s="18"/>
      <c r="I24" s="18"/>
    </row>
    <row r="25" spans="1:9" x14ac:dyDescent="0.25">
      <c r="B25" s="21"/>
      <c r="C25" s="21"/>
      <c r="D25" s="21"/>
      <c r="E25" s="21"/>
      <c r="F25" s="21"/>
      <c r="G25" s="21"/>
      <c r="H25" s="18"/>
      <c r="I25" s="18"/>
    </row>
    <row r="26" spans="1:9" x14ac:dyDescent="0.25">
      <c r="B26" s="28"/>
      <c r="C26" s="21"/>
      <c r="D26" s="21"/>
      <c r="E26" s="21"/>
      <c r="F26" s="21"/>
      <c r="G26" s="21"/>
      <c r="H26" s="18"/>
      <c r="I26" s="18"/>
    </row>
    <row r="27" spans="1:9" x14ac:dyDescent="0.25">
      <c r="B27" s="21"/>
      <c r="C27" s="21"/>
      <c r="D27" s="21"/>
      <c r="E27" s="21"/>
      <c r="F27" s="21"/>
      <c r="G27" s="21"/>
      <c r="H27" s="18"/>
      <c r="I27" s="18"/>
    </row>
    <row r="28" spans="1:9" x14ac:dyDescent="0.25">
      <c r="B28" s="18"/>
      <c r="C28" s="18"/>
      <c r="D28" s="18"/>
      <c r="E28" s="18"/>
      <c r="F28" s="18"/>
      <c r="G28" s="18"/>
      <c r="H28" s="18"/>
      <c r="I28" s="18"/>
    </row>
    <row r="29" spans="1:9" x14ac:dyDescent="0.25">
      <c r="B29" s="18"/>
      <c r="C29" s="18"/>
      <c r="D29" s="18"/>
      <c r="E29" s="18"/>
      <c r="F29" s="18"/>
      <c r="G29" s="18"/>
      <c r="H29" s="18"/>
      <c r="I29" s="18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18" sqref="L18"/>
    </sheetView>
  </sheetViews>
  <sheetFormatPr defaultRowHeight="15" x14ac:dyDescent="0.25"/>
  <cols>
    <col min="1" max="2" width="11.140625" customWidth="1"/>
    <col min="3" max="3" width="12.28515625" customWidth="1"/>
    <col min="4" max="4" width="11.140625" customWidth="1"/>
    <col min="5" max="5" width="13.28515625" customWidth="1"/>
    <col min="6" max="6" width="11.140625" customWidth="1"/>
  </cols>
  <sheetData>
    <row r="1" spans="1:10" x14ac:dyDescent="0.25">
      <c r="A1" s="62"/>
    </row>
    <row r="3" spans="1:10" ht="15.75" x14ac:dyDescent="0.25">
      <c r="C3" s="79" t="s">
        <v>147</v>
      </c>
    </row>
    <row r="4" spans="1:10" x14ac:dyDescent="0.25">
      <c r="A4" t="s">
        <v>119</v>
      </c>
      <c r="C4" s="78" t="s">
        <v>5</v>
      </c>
    </row>
    <row r="5" spans="1:10" x14ac:dyDescent="0.25">
      <c r="A5" s="6"/>
      <c r="B5" s="6"/>
      <c r="C5" s="76">
        <v>6308</v>
      </c>
      <c r="D5" s="6"/>
      <c r="E5" s="6"/>
      <c r="F5" s="6"/>
      <c r="H5" s="36"/>
      <c r="I5" s="6"/>
      <c r="J5" s="6"/>
    </row>
    <row r="7" spans="1:10" x14ac:dyDescent="0.25">
      <c r="A7" t="s">
        <v>145</v>
      </c>
      <c r="C7" s="73" t="s">
        <v>17</v>
      </c>
      <c r="D7" s="74" t="s">
        <v>68</v>
      </c>
      <c r="E7" s="74" t="s">
        <v>18</v>
      </c>
      <c r="F7" s="62"/>
    </row>
    <row r="8" spans="1:10" x14ac:dyDescent="0.25">
      <c r="C8" s="75">
        <v>9360</v>
      </c>
      <c r="D8" s="75">
        <v>400</v>
      </c>
      <c r="E8" s="75">
        <v>63000</v>
      </c>
    </row>
    <row r="10" spans="1:10" x14ac:dyDescent="0.25">
      <c r="A10" t="s">
        <v>120</v>
      </c>
      <c r="C10" s="76" t="s">
        <v>17</v>
      </c>
      <c r="D10" s="76" t="s">
        <v>146</v>
      </c>
      <c r="E10" s="76" t="s">
        <v>18</v>
      </c>
      <c r="F10" s="76" t="s">
        <v>5</v>
      </c>
    </row>
    <row r="11" spans="1:10" x14ac:dyDescent="0.25">
      <c r="C11" s="76">
        <v>7984</v>
      </c>
      <c r="D11" s="76">
        <v>1551</v>
      </c>
      <c r="E11" s="76">
        <v>63500</v>
      </c>
      <c r="F11" s="76">
        <v>1371</v>
      </c>
    </row>
    <row r="13" spans="1:10" x14ac:dyDescent="0.25">
      <c r="A13" t="s">
        <v>121</v>
      </c>
      <c r="C13" s="76" t="s">
        <v>17</v>
      </c>
      <c r="D13" s="76" t="s">
        <v>18</v>
      </c>
      <c r="E13" s="76" t="s">
        <v>5</v>
      </c>
    </row>
    <row r="14" spans="1:10" x14ac:dyDescent="0.25">
      <c r="C14" s="76">
        <v>14347</v>
      </c>
      <c r="D14" s="76">
        <v>40050</v>
      </c>
      <c r="E14" s="76">
        <v>1537</v>
      </c>
    </row>
    <row r="16" spans="1:10" x14ac:dyDescent="0.25">
      <c r="A16" t="s">
        <v>122</v>
      </c>
      <c r="C16" s="77" t="s">
        <v>17</v>
      </c>
      <c r="D16" s="77" t="s">
        <v>146</v>
      </c>
      <c r="E16" s="77" t="s">
        <v>5</v>
      </c>
    </row>
    <row r="17" spans="1:7" x14ac:dyDescent="0.25">
      <c r="C17" s="77">
        <v>190</v>
      </c>
      <c r="D17" s="77">
        <v>405</v>
      </c>
      <c r="E17" s="77">
        <v>308.92</v>
      </c>
      <c r="G17" s="76"/>
    </row>
    <row r="18" spans="1:7" x14ac:dyDescent="0.25">
      <c r="G18" s="76"/>
    </row>
    <row r="19" spans="1:7" x14ac:dyDescent="0.25">
      <c r="A19" t="s">
        <v>123</v>
      </c>
      <c r="C19" s="76" t="s">
        <v>17</v>
      </c>
      <c r="D19" s="76" t="s">
        <v>146</v>
      </c>
      <c r="E19" s="76" t="s">
        <v>68</v>
      </c>
      <c r="F19" s="76" t="s">
        <v>5</v>
      </c>
    </row>
    <row r="20" spans="1:7" x14ac:dyDescent="0.25">
      <c r="C20" s="76">
        <v>3035</v>
      </c>
      <c r="D20" s="76">
        <v>389</v>
      </c>
      <c r="E20" s="76">
        <v>371</v>
      </c>
      <c r="F20" s="76">
        <v>676</v>
      </c>
    </row>
    <row r="21" spans="1:7" ht="15.75" thickBot="1" x14ac:dyDescent="0.3"/>
    <row r="22" spans="1:7" x14ac:dyDescent="0.25">
      <c r="A22" s="129" t="s">
        <v>190</v>
      </c>
      <c r="B22" s="130"/>
      <c r="C22" s="131">
        <v>14228</v>
      </c>
    </row>
    <row r="23" spans="1:7" ht="15.75" thickBot="1" x14ac:dyDescent="0.3">
      <c r="A23" s="126" t="s">
        <v>191</v>
      </c>
      <c r="B23" s="128"/>
      <c r="C23" s="127">
        <v>1412.4929999999999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TRANSPORTE</vt:lpstr>
      <vt:lpstr>HOSPEDAGEM</vt:lpstr>
      <vt:lpstr>Passeios</vt:lpstr>
      <vt:lpstr>Gasto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PHgua</dc:creator>
  <cp:lastModifiedBy>Lady Lara</cp:lastModifiedBy>
  <cp:lastPrinted>2017-04-29T14:18:38Z</cp:lastPrinted>
  <dcterms:created xsi:type="dcterms:W3CDTF">2012-08-02T03:59:02Z</dcterms:created>
  <dcterms:modified xsi:type="dcterms:W3CDTF">2017-04-29T14:30:07Z</dcterms:modified>
</cp:coreProperties>
</file>