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600" windowHeight="11760"/>
  </bookViews>
  <sheets>
    <sheet name="Calendário" sheetId="2" r:id="rId1"/>
    <sheet name="Atividades" sheetId="3" r:id="rId2"/>
  </sheets>
  <calcPr calcId="125725"/>
</workbook>
</file>

<file path=xl/calcChain.xml><?xml version="1.0" encoding="utf-8"?>
<calcChain xmlns="http://schemas.openxmlformats.org/spreadsheetml/2006/main">
  <c r="D7" i="2"/>
  <c r="AC41"/>
  <c r="AC40"/>
  <c r="AA38"/>
  <c r="AC38" s="1"/>
  <c r="D5"/>
  <c r="D3"/>
  <c r="AA43"/>
  <c r="AC43" s="1"/>
  <c r="AA42"/>
  <c r="AC42" s="1"/>
  <c r="AA41"/>
  <c r="AA40"/>
  <c r="AA39"/>
  <c r="AC39" s="1"/>
  <c r="AB35" l="1"/>
</calcChain>
</file>

<file path=xl/comments1.xml><?xml version="1.0" encoding="utf-8"?>
<comments xmlns="http://schemas.openxmlformats.org/spreadsheetml/2006/main">
  <authors>
    <author>158276</author>
  </authors>
  <commentList>
    <comment ref="P18" authorId="0">
      <text>
        <r>
          <rPr>
            <b/>
            <sz val="9"/>
            <color indexed="81"/>
            <rFont val="Tahoma"/>
            <charset val="1"/>
          </rPr>
          <t>158276:</t>
        </r>
        <r>
          <rPr>
            <sz val="9"/>
            <color indexed="81"/>
            <rFont val="Tahoma"/>
            <charset val="1"/>
          </rPr>
          <t xml:space="preserve">
http://www.ferrysamui.com/ - Thong Sala Pier -Saída 14:30-15:00 - Bangrak Pier - 249 BT</t>
        </r>
      </text>
    </comment>
    <comment ref="K20" authorId="0">
      <text/>
    </comment>
    <comment ref="P20" authorId="0">
      <text>
        <r>
          <rPr>
            <b/>
            <sz val="9"/>
            <color indexed="81"/>
            <rFont val="Tahoma"/>
            <charset val="1"/>
          </rPr>
          <t>Tonsai Pier - 15:30 - Krabi Town
Klong Jilad Pier - 17:00 - http://www.phuketferry.com/ - 382,5 BTH</t>
        </r>
      </text>
    </comment>
    <comment ref="K21" authorId="0">
      <text/>
    </comment>
    <comment ref="K22" authorId="0">
      <text/>
    </comment>
    <comment ref="K23" authorId="0">
      <text/>
    </comment>
    <comment ref="K24" authorId="0">
      <text/>
    </comment>
    <comment ref="I25" authorId="0">
      <text>
        <r>
          <rPr>
            <b/>
            <sz val="9"/>
            <color indexed="81"/>
            <rFont val="Tahoma"/>
            <charset val="1"/>
          </rPr>
          <t>158276:</t>
        </r>
        <r>
          <rPr>
            <sz val="9"/>
            <color indexed="81"/>
            <rFont val="Tahoma"/>
            <charset val="1"/>
          </rPr>
          <t xml:space="preserve">
http://www.ferrysamui.com/ - Thong Sala Pier -Saída 14:30-15:00 - Bangrak Pier - 249 BT</t>
        </r>
      </text>
    </comment>
    <comment ref="K25" authorId="0">
      <text/>
    </comment>
    <comment ref="K26" authorId="0">
      <text/>
    </comment>
    <comment ref="N26" authorId="0">
      <text>
        <r>
          <rPr>
            <b/>
            <sz val="9"/>
            <color indexed="81"/>
            <rFont val="Tahoma"/>
            <charset val="1"/>
          </rPr>
          <t>158276:</t>
        </r>
        <r>
          <rPr>
            <sz val="9"/>
            <color indexed="81"/>
            <rFont val="Tahoma"/>
            <charset val="1"/>
          </rPr>
          <t xml:space="preserve">
http://www.ferrysamui.com/ - Thong Sala Pier -Saída 14:30-15:00 - Bangrak Pier - 249 BT</t>
        </r>
      </text>
    </comment>
    <comment ref="J30" authorId="0">
      <text>
        <r>
          <rPr>
            <b/>
            <sz val="9"/>
            <color indexed="81"/>
            <rFont val="Tahoma"/>
            <family val="2"/>
          </rPr>
          <t>158276:</t>
        </r>
        <r>
          <rPr>
            <sz val="9"/>
            <color indexed="81"/>
            <rFont val="Tahoma"/>
            <family val="2"/>
          </rPr>
          <t xml:space="preserve">
Thai Experiencie - http://www.thethaiexp.com/booking - 2250 + 55 fee = R$ 220,00 - 19:00 as 23:00 - outras opções de aulas - https://www.tripadvisor.com.br/Attractions-g293918-Activities-c36-t203-Ko_Samui_Surat_Thani_Province.html</t>
        </r>
      </text>
    </comment>
    <comment ref="J31" authorId="0">
      <text>
        <r>
          <rPr>
            <b/>
            <sz val="9"/>
            <color indexed="81"/>
            <rFont val="Tahoma"/>
            <family val="2"/>
          </rPr>
          <t>158276:</t>
        </r>
        <r>
          <rPr>
            <sz val="9"/>
            <color indexed="81"/>
            <rFont val="Tahoma"/>
            <family val="2"/>
          </rPr>
          <t xml:space="preserve">
Thai Experiencie - http://www.thethaiexp.com/booking - 2250 + 55 fee = R$ 220,00 - 19:00 as 23:00 - outras opções de aulas - https://www.tripadvisor.com.br/Attractions-g293918-Activities-c36-t203-Ko_Samui_Surat_Thani_Province.html</t>
        </r>
      </text>
    </comment>
    <comment ref="J32" authorId="0">
      <text>
        <r>
          <rPr>
            <b/>
            <sz val="9"/>
            <color indexed="81"/>
            <rFont val="Tahoma"/>
            <family val="2"/>
          </rPr>
          <t>158276:</t>
        </r>
        <r>
          <rPr>
            <sz val="9"/>
            <color indexed="81"/>
            <rFont val="Tahoma"/>
            <family val="2"/>
          </rPr>
          <t xml:space="preserve">
Thai Experiencie - http://www.thethaiexp.com/booking - 2250 + 55 fee = R$ 220,00 - 19:00 as 23:00 - outras opções de aulas - https://www.tripadvisor.com.br/Attractions-g293918-Activities-c36-t203-Ko_Samui_Surat_Thani_Province.html</t>
        </r>
      </text>
    </comment>
    <comment ref="J33" authorId="0">
      <text>
        <r>
          <rPr>
            <b/>
            <sz val="9"/>
            <color indexed="81"/>
            <rFont val="Tahoma"/>
            <family val="2"/>
          </rPr>
          <t>158276:</t>
        </r>
        <r>
          <rPr>
            <sz val="9"/>
            <color indexed="81"/>
            <rFont val="Tahoma"/>
            <family val="2"/>
          </rPr>
          <t xml:space="preserve">
Thai Experiencie - http://www.thethaiexp.com/booking - 2250 + 55 fee = R$ 220,00 - 19:00 as 23:00 - outras opções de aulas - https://www.tripadvisor.com.br/Attractions-g293918-Activities-c36-t203-Ko_Samui_Surat_Thani_Province.html</t>
        </r>
      </text>
    </comment>
    <comment ref="J34" authorId="0">
      <text>
        <r>
          <rPr>
            <b/>
            <sz val="9"/>
            <color indexed="81"/>
            <rFont val="Tahoma"/>
            <family val="2"/>
          </rPr>
          <t>158276:</t>
        </r>
        <r>
          <rPr>
            <sz val="9"/>
            <color indexed="81"/>
            <rFont val="Tahoma"/>
            <family val="2"/>
          </rPr>
          <t xml:space="preserve">
Thai Experiencie - http://www.thethaiexp.com/booking - 2250 + 55 fee = R$ 220,00 - 19:00 as 23:00 - outras opções de aulas - https://www.tripadvisor.com.br/Attractions-g293918-Activities-c36-t203-Ko_Samui_Surat_Thani_Province.html</t>
        </r>
      </text>
    </comment>
    <comment ref="E38" authorId="0">
      <text>
        <r>
          <rPr>
            <b/>
            <sz val="9"/>
            <color indexed="81"/>
            <rFont val="Tahoma"/>
            <charset val="1"/>
          </rPr>
          <t>https://www.booking.com/hotel/th/here-hostel.pt-br.html?aid=378999;sid=8704a42a1841c4a4a7de51b2825f81ce</t>
        </r>
      </text>
    </comment>
    <comment ref="F38" authorId="0">
      <text>
        <r>
          <rPr>
            <b/>
            <sz val="16"/>
            <color indexed="81"/>
            <rFont val="Tahoma"/>
            <family val="2"/>
          </rPr>
          <t>https://www.booking.com/hotel/th/yoghurthome-hostel.pt-br.html?aid=356986;sid=f1de20d3031492ae83550d0f3b82ad8f;dcid=2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8" authorId="0">
      <text>
        <r>
          <rPr>
            <b/>
            <sz val="16"/>
            <color indexed="81"/>
            <rFont val="Tahoma"/>
            <family val="2"/>
          </rPr>
          <t>90/6 Moo 6, Soi Tommy, Baan Tai, Koh Phangan, Surat Thani, Haad Rin, 84280, Tailândia - tel: +66822982914 - E: 14:00 - 23:00 - S: 11:00 - 13:00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I38" authorId="0">
      <text>
        <r>
          <rPr>
            <b/>
            <sz val="9"/>
            <color indexed="81"/>
            <rFont val="Tahoma"/>
            <family val="2"/>
          </rPr>
          <t>http://www.booking.com/hotel/th/samui-lakeside-hostel.pt-br.html?aid=376377;label=booking-name-pt-row-;sid=f1de20d3031492ae83550d0f3b82ad8f;dcid=1;checkin=2016-11-16;checkout=2016-11-18;dest_id=900040609;dest_type=city;dist=0;highlighted_blocks=178380201_91622051_1_2_0;hpos=1;room1=A%2CA;sb_price_type=total;srfid=1bb13c929b6e8847db78b0be132c2de05fd37759X1;type=total;ucfs=1&amp;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8" authorId="0">
      <text>
        <r>
          <rPr>
            <b/>
            <sz val="9"/>
            <color indexed="81"/>
            <rFont val="Tahoma"/>
            <family val="2"/>
          </rPr>
          <t xml:space="preserve"> 
3/148 Moo 2, Soi Reggae (opposite bungy jump), Bophut, Koh Samui, Suratthani     
Chaweng Beach, 84320     
Tailândia
- Praia de Chaweng - E -14:00 - 22:30 - 10:00 - 12:00  </t>
        </r>
      </text>
    </comment>
    <comment ref="K38" authorId="0">
      <text>
        <r>
          <rPr>
            <b/>
            <sz val="9"/>
            <color indexed="81"/>
            <rFont val="Tahoma"/>
            <charset val="1"/>
          </rPr>
          <t xml:space="preserve">https://secure.booking.com/myreservations.pt-br.html?aid=376377;auth_key=mQ2oyOqbv08N5BKC&amp;;source=conf_email;pbsource=conf_email_hotel_name
08:00 - 15:00
08:00 - 11:00
170 Moo 7 Aonang Muang Krabi
81000 Phi Phi Don
Telefone: +66 75 601 036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38" authorId="0">
      <text>
        <r>
          <rPr>
            <b/>
            <sz val="9"/>
            <color indexed="81"/>
            <rFont val="Tahoma"/>
            <family val="2"/>
          </rPr>
          <t>https://ash.secure.agoda.com/b/pt-br/2/thankyou.html?p=s8ff5Ml762qgBCcC0XFfWQ%3d%3d&amp;nsrch=
Valor: 92,00 USD
Cai dia 18/09/16 - reserva gratis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8" authorId="0">
      <text>
        <r>
          <rPr>
            <b/>
            <sz val="9"/>
            <color indexed="81"/>
            <rFont val="Tahoma"/>
            <charset val="1"/>
          </rPr>
          <t>https://www.booking.com/hotel/th/aonang-88-hostel.pt-pt.html?aid=304142;label=from_mail_footer_201308_v2;sid=703cfd3980680c5cf7022c1731ad6920;dcid=5;label=postbooking_confpage</t>
        </r>
      </text>
    </comment>
    <comment ref="P38" authorId="0">
      <text>
        <r>
          <rPr>
            <b/>
            <sz val="9"/>
            <color indexed="81"/>
            <rFont val="Tahoma"/>
            <charset val="1"/>
          </rPr>
          <t>999/19 Moo3, Aonang soi 8, Aonang Beach, Aonang, Muang, Krabi 81000 Thailand, 81000 Praia de Ao Nang, Tailândia – 14:22 entra - checkout 08:00 as 12:00 - 109 reais 03 diarias</t>
        </r>
      </text>
    </comment>
    <comment ref="Q38" authorId="0">
      <text>
        <r>
          <rPr>
            <b/>
            <sz val="9"/>
            <color indexed="81"/>
            <rFont val="Tahoma"/>
            <charset val="1"/>
          </rPr>
          <t>999/19 Moo3, Aonang soi 8, Aonang Beach, Aonang, Muang, Krabi 81000 Thailand, 81000 Praia de Ao Nang, Tailândia – 14:22 entra - checkout 08:00 as 12:00 - 109 reais 03 diarias</t>
        </r>
      </text>
    </comment>
    <comment ref="R38" authorId="0">
      <text>
        <r>
          <rPr>
            <sz val="9"/>
            <color indexed="81"/>
            <rFont val="Tahoma"/>
            <charset val="1"/>
          </rPr>
          <t xml:space="preserve">https://www.booking.com/hotel/kh/funky-flashpacker.pt-pt.html?aid=318615;label=Portuguese_Brazil_PT_BR_27123291865-KcGUZoRcp8cDoHmMkKidIgS102772900705%3Apl%3Ata%3Ap1%3Ap2%3Aac%3Aap1t1%3Aneg%3Afi%3Atiaud-146342137750%3Adsa-166246053385%3Alp%3Ali%3Adec%3Adm;sid=ca419b6fc517dd704cdc54dd2eaaf482;dcid=5;label=postbooking_confpage
</t>
        </r>
      </text>
    </comment>
    <comment ref="S38" authorId="0">
      <text>
        <r>
          <rPr>
            <b/>
            <sz val="9"/>
            <color indexed="81"/>
            <rFont val="Tahoma"/>
            <charset val="1"/>
          </rPr>
          <t xml:space="preserve">
Funky Flashpacker
Funky Lane. Group 1. Stoeung Village. Sangkat Svay Dangkum., Siem Reap, , Camboja - +855967521040 - E:14:00 S: 12:00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8" authorId="0">
      <text>
        <r>
          <rPr>
            <b/>
            <sz val="9"/>
            <color indexed="81"/>
            <rFont val="Tahoma"/>
            <charset val="1"/>
          </rPr>
          <t>https://www.booking.com/hotel/th/urbed-hostel.pt-pt.html?aid=318615;sid=ca419b6fc517dd704cdc54dd2eaaf482;dcid=1;checkin=2016-11-28;checkout=2016-12-02;ucfs=1;highlighted_blocks=133269807_91952539_1_0_0;room1=A,A;nflt=ht_id%3D203;dest_type=city;dest_id=-3414440;matched_nflt=ht_id%3D203%3B;match_all=1;match_percentage=100;srfid=874288e60d28e605c3cc32c40eea2f3dd6b4bc6fX16;highlight_room=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38" authorId="0">
      <text>
        <r>
          <rPr>
            <b/>
            <sz val="9"/>
            <color indexed="81"/>
            <rFont val="Tahoma"/>
            <charset val="1"/>
          </rPr>
          <t>196 Prasumen Road Banglumpoo Pranakorn Bangkok, Bangkok, 10200, Tailândia - +66885020404 - E: 13:00 - 00:00, S: 10:00 - 12:00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38" authorId="0">
      <text>
        <r>
          <rPr>
            <sz val="9"/>
            <color indexed="81"/>
            <rFont val="Tahoma"/>
            <family val="2"/>
          </rPr>
          <t xml:space="preserve">http://www.emirates.com/br/portuguese/destinations_offers/dubai_stopovers/how_to_plan/how_to_plan.aspx
</t>
        </r>
      </text>
    </comment>
  </commentList>
</comments>
</file>

<file path=xl/sharedStrings.xml><?xml version="1.0" encoding="utf-8"?>
<sst xmlns="http://schemas.openxmlformats.org/spreadsheetml/2006/main" count="666" uniqueCount="101">
  <si>
    <t>Bath</t>
  </si>
  <si>
    <t>Real</t>
  </si>
  <si>
    <t>Dolar</t>
  </si>
  <si>
    <t>Atividade</t>
  </si>
  <si>
    <t>Dia</t>
  </si>
  <si>
    <t>Local</t>
  </si>
  <si>
    <t>Dubai</t>
  </si>
  <si>
    <t>Bangkok</t>
  </si>
  <si>
    <t>Dollar</t>
  </si>
  <si>
    <t>sex</t>
  </si>
  <si>
    <t>sab</t>
  </si>
  <si>
    <t>dom</t>
  </si>
  <si>
    <t>seg</t>
  </si>
  <si>
    <t>ter</t>
  </si>
  <si>
    <t>qua</t>
  </si>
  <si>
    <t>qui</t>
  </si>
  <si>
    <t>sáb</t>
  </si>
  <si>
    <t>Krabi</t>
  </si>
  <si>
    <t>DBX</t>
  </si>
  <si>
    <t>BKK</t>
  </si>
  <si>
    <t>GRU</t>
  </si>
  <si>
    <t>Aerop.</t>
  </si>
  <si>
    <t>Transp.</t>
  </si>
  <si>
    <t>M. Rep.</t>
  </si>
  <si>
    <t>Bus.GRU</t>
  </si>
  <si>
    <t>22:45 Chk</t>
  </si>
  <si>
    <t>1:25 Go</t>
  </si>
  <si>
    <t>21:15 AR</t>
  </si>
  <si>
    <t>22:35 Go</t>
  </si>
  <si>
    <t>07:35 AR</t>
  </si>
  <si>
    <t>04:45 Ck</t>
  </si>
  <si>
    <t>11:35 AR</t>
  </si>
  <si>
    <t>07:45 Go</t>
  </si>
  <si>
    <t>07:15 Ck</t>
  </si>
  <si>
    <t>10:15 Go</t>
  </si>
  <si>
    <t>19:30 AR</t>
  </si>
  <si>
    <t>Pangan</t>
  </si>
  <si>
    <t>PHI-PHI</t>
  </si>
  <si>
    <t>CCK Out</t>
  </si>
  <si>
    <t>12:00 Go</t>
  </si>
  <si>
    <t>F/B&gt; Krabi</t>
  </si>
  <si>
    <t>D. Hotel</t>
  </si>
  <si>
    <t>Tranporte</t>
  </si>
  <si>
    <t>F/B&gt; PHI</t>
  </si>
  <si>
    <t>Siem Reap</t>
  </si>
  <si>
    <t>KBV</t>
  </si>
  <si>
    <t>REP</t>
  </si>
  <si>
    <t>11:00 AR</t>
  </si>
  <si>
    <t>S. Reap</t>
  </si>
  <si>
    <t>K. Samui</t>
  </si>
  <si>
    <t>M.Bay</t>
  </si>
  <si>
    <t>Maya B.</t>
  </si>
  <si>
    <t>Total</t>
  </si>
  <si>
    <t>Fd./Drink</t>
  </si>
  <si>
    <t>Passeios</t>
  </si>
  <si>
    <t>F/B&gt; SAM</t>
  </si>
  <si>
    <t>15:00 AR</t>
  </si>
  <si>
    <t>16:30 AR</t>
  </si>
  <si>
    <t>F/B&gt; Bay</t>
  </si>
  <si>
    <t>F/B&gt; KrB</t>
  </si>
  <si>
    <t>10:00 AR</t>
  </si>
  <si>
    <t>17:00 AR</t>
  </si>
  <si>
    <t>Horas VG</t>
  </si>
  <si>
    <t>Horas Be</t>
  </si>
  <si>
    <t>09:50 Go</t>
  </si>
  <si>
    <t>14:30 AR</t>
  </si>
  <si>
    <t>Levantamento de verba</t>
  </si>
  <si>
    <t>Tilelli</t>
  </si>
  <si>
    <t>Ferpa</t>
  </si>
  <si>
    <t>Tx ingresso eleny</t>
  </si>
  <si>
    <t>Tx ingresso Sergio</t>
  </si>
  <si>
    <t>Dbs # All in 14/08</t>
  </si>
  <si>
    <t>mavs 19/08</t>
  </si>
  <si>
    <t>Mavs 23/09</t>
  </si>
  <si>
    <t>Db´s # Los burros 03/09</t>
  </si>
  <si>
    <t>Db´s # Growler 10/09</t>
  </si>
  <si>
    <t>Db´s # Mavs 12/09</t>
  </si>
  <si>
    <t>reais</t>
  </si>
  <si>
    <t>dolar</t>
  </si>
  <si>
    <t>Horário</t>
  </si>
  <si>
    <t>Infos</t>
  </si>
  <si>
    <t>Preço</t>
  </si>
  <si>
    <t>Phangan</t>
  </si>
  <si>
    <t xml:space="preserve">Rota costa Oeste </t>
  </si>
  <si>
    <t>Alugar uma scooter/Hostel</t>
  </si>
  <si>
    <t>Carregar mapa no cel</t>
  </si>
  <si>
    <t xml:space="preserve">Passeio de barco na ilha de Ko Tao e Ko Nang Yuan </t>
  </si>
  <si>
    <t>Safari Elefantes</t>
  </si>
  <si>
    <t>Full Moon Party</t>
  </si>
  <si>
    <t xml:space="preserve">Freedom Beach: ótimo para fazer snorkeling;
Shark Beach: para mergulhar e, se der sorte (ou não), nadar com tubarões;
Aow Leuk Bay: águas bem claras, boa para fazer snorkeling também;
Hin Wong Beach: como as demais, excelente para mergulhar;
Ko Nang Yuan: um caso à parte </t>
  </si>
  <si>
    <t>Dolares</t>
  </si>
  <si>
    <t>http://www.queroviajarmais.com/viajar-ilha-de-koh-phangan-tailandia/</t>
  </si>
  <si>
    <t>Relax/Go to Ko Samui</t>
  </si>
  <si>
    <t>Samui</t>
  </si>
  <si>
    <t>http://www.queroviajarmais.com/viagem-tailandia-ilha-de-koh-samui/</t>
  </si>
  <si>
    <t>DMK</t>
  </si>
  <si>
    <t>FB 9:30</t>
  </si>
  <si>
    <t>08:00 AR</t>
  </si>
  <si>
    <t>FB - PHANG</t>
  </si>
  <si>
    <t>14:00 AR</t>
  </si>
  <si>
    <t>06:00 Go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</si>
</sst>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rgb="FF444444"/>
      <name val="Lato"/>
    </font>
    <font>
      <b/>
      <sz val="16"/>
      <color indexed="81"/>
      <name val="Tahoma"/>
      <family val="2"/>
    </font>
    <font>
      <sz val="16"/>
      <color indexed="81"/>
      <name val="Tahoma"/>
      <family val="2"/>
    </font>
    <font>
      <u/>
      <sz val="9.35"/>
      <color theme="10"/>
      <name val="Calibri"/>
      <family val="2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9"/>
      <color rgb="FF00B05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16" fontId="0" fillId="0" borderId="0" xfId="0" applyNumberFormat="1"/>
    <xf numFmtId="43" fontId="0" fillId="0" borderId="0" xfId="1" applyFont="1"/>
    <xf numFmtId="0" fontId="0" fillId="3" borderId="0" xfId="0" applyFill="1"/>
    <xf numFmtId="14" fontId="0" fillId="3" borderId="0" xfId="0" applyNumberFormat="1" applyFill="1"/>
    <xf numFmtId="20" fontId="0" fillId="2" borderId="0" xfId="0" applyNumberFormat="1" applyFill="1"/>
    <xf numFmtId="0" fontId="0" fillId="2" borderId="0" xfId="0" applyFill="1"/>
    <xf numFmtId="20" fontId="3" fillId="2" borderId="0" xfId="0" applyNumberFormat="1" applyFont="1" applyFill="1"/>
    <xf numFmtId="0" fontId="3" fillId="2" borderId="0" xfId="0" applyFont="1" applyFill="1"/>
    <xf numFmtId="0" fontId="0" fillId="2" borderId="0" xfId="0" applyFill="1" applyAlignment="1">
      <alignment horizontal="center"/>
    </xf>
    <xf numFmtId="0" fontId="3" fillId="5" borderId="0" xfId="0" applyFont="1" applyFill="1"/>
    <xf numFmtId="0" fontId="0" fillId="6" borderId="0" xfId="0" applyFill="1"/>
    <xf numFmtId="0" fontId="0" fillId="7" borderId="0" xfId="0" applyFill="1" applyAlignment="1">
      <alignment horizontal="center"/>
    </xf>
    <xf numFmtId="0" fontId="2" fillId="8" borderId="0" xfId="0" applyFont="1" applyFill="1"/>
    <xf numFmtId="20" fontId="2" fillId="4" borderId="0" xfId="0" applyNumberFormat="1" applyFon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4" fillId="4" borderId="0" xfId="0" applyFont="1" applyFill="1"/>
    <xf numFmtId="0" fontId="3" fillId="3" borderId="0" xfId="0" applyFont="1" applyFill="1"/>
    <xf numFmtId="0" fontId="0" fillId="9" borderId="0" xfId="0" applyFill="1"/>
    <xf numFmtId="0" fontId="5" fillId="10" borderId="0" xfId="0" applyFont="1" applyFill="1"/>
    <xf numFmtId="0" fontId="7" fillId="11" borderId="0" xfId="0" applyFont="1" applyFill="1"/>
    <xf numFmtId="0" fontId="12" fillId="0" borderId="0" xfId="0" applyFont="1"/>
    <xf numFmtId="0" fontId="5" fillId="12" borderId="0" xfId="0" applyFont="1" applyFill="1"/>
    <xf numFmtId="0" fontId="0" fillId="0" borderId="0" xfId="0" applyNumberFormat="1"/>
    <xf numFmtId="0" fontId="0" fillId="0" borderId="0" xfId="0" applyAlignment="1">
      <alignment wrapText="1"/>
    </xf>
    <xf numFmtId="0" fontId="15" fillId="0" borderId="0" xfId="2" applyAlignment="1" applyProtection="1"/>
    <xf numFmtId="3" fontId="0" fillId="0" borderId="0" xfId="0" applyNumberFormat="1"/>
    <xf numFmtId="0" fontId="4" fillId="4" borderId="0" xfId="0" applyFont="1" applyFill="1" applyAlignment="1">
      <alignment horizontal="center"/>
    </xf>
    <xf numFmtId="16" fontId="0" fillId="9" borderId="0" xfId="0" applyNumberFormat="1" applyFill="1"/>
    <xf numFmtId="0" fontId="0" fillId="13" borderId="0" xfId="0" applyFill="1"/>
    <xf numFmtId="16" fontId="0" fillId="13" borderId="0" xfId="0" applyNumberFormat="1" applyFill="1"/>
    <xf numFmtId="20" fontId="0" fillId="14" borderId="0" xfId="0" applyNumberFormat="1" applyFill="1"/>
    <xf numFmtId="0" fontId="0" fillId="14" borderId="0" xfId="0" applyFill="1"/>
    <xf numFmtId="0" fontId="6" fillId="14" borderId="0" xfId="0" applyFont="1" applyFill="1"/>
    <xf numFmtId="0" fontId="16" fillId="2" borderId="0" xfId="0" applyFont="1" applyFill="1"/>
    <xf numFmtId="20" fontId="17" fillId="2" borderId="0" xfId="0" applyNumberFormat="1" applyFont="1" applyFill="1"/>
    <xf numFmtId="20" fontId="18" fillId="2" borderId="0" xfId="0" applyNumberFormat="1" applyFont="1" applyFill="1"/>
    <xf numFmtId="0" fontId="16" fillId="4" borderId="0" xfId="0" applyFont="1" applyFill="1" applyAlignment="1">
      <alignment horizontal="center"/>
    </xf>
  </cellXfs>
  <cellStyles count="3">
    <cellStyle name="Hyperlink" xfId="2" builtinId="8"/>
    <cellStyle name="Normal" xfId="0" builtinId="0"/>
    <cellStyle name="Separador de milhares" xfId="1" builtinId="3"/>
  </cellStyles>
  <dxfs count="0"/>
  <tableStyles count="0" defaultTableStyle="TableStyleMedium9" defaultPivotStyle="PivotStyleLight16"/>
  <colors>
    <mruColors>
      <color rgb="FF66FF33"/>
      <color rgb="FF808000"/>
      <color rgb="FF003300"/>
      <color rgb="FF0066FF"/>
      <color rgb="FFFF0000"/>
      <color rgb="FF9900FF"/>
      <color rgb="FF9966FF"/>
      <color rgb="FFFF6600"/>
      <color rgb="FF00FFFF"/>
      <color rgb="FFFF66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queroviajarmais.com/viajar-ilha-de-koh-phangan-tailan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C69"/>
  <sheetViews>
    <sheetView tabSelected="1" topLeftCell="A8" zoomScale="55" zoomScaleNormal="55" workbookViewId="0">
      <selection activeCell="AB24" sqref="AB24"/>
    </sheetView>
  </sheetViews>
  <sheetFormatPr defaultRowHeight="15"/>
  <cols>
    <col min="1" max="1" width="5.140625" customWidth="1"/>
    <col min="2" max="2" width="10.7109375" customWidth="1"/>
    <col min="3" max="3" width="10" customWidth="1"/>
    <col min="4" max="4" width="11" customWidth="1"/>
    <col min="5" max="5" width="8.5703125" customWidth="1"/>
    <col min="6" max="6" width="8.28515625" customWidth="1"/>
    <col min="7" max="7" width="8.140625" customWidth="1"/>
    <col min="8" max="8" width="7.28515625" customWidth="1"/>
    <col min="9" max="9" width="8" customWidth="1"/>
    <col min="10" max="10" width="7.85546875" customWidth="1"/>
    <col min="11" max="11" width="8.28515625" customWidth="1"/>
    <col min="12" max="12" width="8.42578125" customWidth="1"/>
    <col min="13" max="13" width="8.5703125" customWidth="1"/>
    <col min="14" max="16" width="8" customWidth="1"/>
    <col min="17" max="17" width="8.28515625" customWidth="1"/>
    <col min="18" max="18" width="8.140625" customWidth="1"/>
    <col min="19" max="19" width="9.140625" customWidth="1"/>
    <col min="20" max="21" width="8.140625" customWidth="1"/>
    <col min="22" max="22" width="8.5703125" customWidth="1"/>
    <col min="23" max="23" width="8.28515625" customWidth="1"/>
    <col min="24" max="24" width="7.42578125" customWidth="1"/>
    <col min="25" max="25" width="9.42578125" customWidth="1"/>
    <col min="26" max="26" width="8.140625" customWidth="1"/>
    <col min="28" max="28" width="10" customWidth="1"/>
  </cols>
  <sheetData>
    <row r="2" spans="2:26">
      <c r="C2" s="5" t="s">
        <v>0</v>
      </c>
      <c r="D2" s="5" t="s">
        <v>1</v>
      </c>
    </row>
    <row r="3" spans="2:26">
      <c r="C3" s="29">
        <v>1415.3</v>
      </c>
      <c r="D3">
        <f>(C3/10.6)</f>
        <v>133.51886792452831</v>
      </c>
    </row>
    <row r="4" spans="2:26">
      <c r="D4" s="5" t="s">
        <v>8</v>
      </c>
    </row>
    <row r="5" spans="2:26">
      <c r="C5" s="2"/>
      <c r="D5" s="2">
        <f>(C3/35.28)</f>
        <v>40.116213151927433</v>
      </c>
    </row>
    <row r="6" spans="2:26">
      <c r="C6" s="6" t="s">
        <v>2</v>
      </c>
      <c r="D6" s="6" t="s">
        <v>1</v>
      </c>
    </row>
    <row r="7" spans="2:26">
      <c r="C7" s="4">
        <v>25.91</v>
      </c>
      <c r="D7" s="4">
        <f>(C7*3.5)</f>
        <v>90.685000000000002</v>
      </c>
    </row>
    <row r="8" spans="2:26">
      <c r="C8" s="4"/>
      <c r="D8" s="4"/>
    </row>
    <row r="9" spans="2:26">
      <c r="C9" s="21" t="s">
        <v>15</v>
      </c>
      <c r="D9" s="21" t="s">
        <v>9</v>
      </c>
      <c r="E9" s="21" t="s">
        <v>10</v>
      </c>
      <c r="F9" s="32" t="s">
        <v>11</v>
      </c>
      <c r="G9" s="32" t="s">
        <v>12</v>
      </c>
      <c r="H9" s="32" t="s">
        <v>13</v>
      </c>
      <c r="I9" s="32" t="s">
        <v>14</v>
      </c>
      <c r="J9" t="s">
        <v>15</v>
      </c>
      <c r="K9" t="s">
        <v>9</v>
      </c>
      <c r="L9" t="s">
        <v>16</v>
      </c>
      <c r="M9" t="s">
        <v>11</v>
      </c>
      <c r="N9" t="s">
        <v>12</v>
      </c>
      <c r="O9" t="s">
        <v>13</v>
      </c>
      <c r="P9" t="s">
        <v>14</v>
      </c>
      <c r="Q9" t="s">
        <v>15</v>
      </c>
      <c r="R9" t="s">
        <v>9</v>
      </c>
      <c r="S9" t="s">
        <v>16</v>
      </c>
      <c r="T9" t="s">
        <v>11</v>
      </c>
      <c r="U9" t="s">
        <v>12</v>
      </c>
      <c r="V9" t="s">
        <v>13</v>
      </c>
      <c r="W9" t="s">
        <v>14</v>
      </c>
      <c r="X9" t="s">
        <v>15</v>
      </c>
      <c r="Y9" t="s">
        <v>9</v>
      </c>
      <c r="Z9" t="s">
        <v>16</v>
      </c>
    </row>
    <row r="10" spans="2:26">
      <c r="C10" s="31">
        <v>42684</v>
      </c>
      <c r="D10" s="31">
        <v>42685</v>
      </c>
      <c r="E10" s="31">
        <v>42686</v>
      </c>
      <c r="F10" s="33">
        <v>42687</v>
      </c>
      <c r="G10" s="33">
        <v>42688</v>
      </c>
      <c r="H10" s="33">
        <v>42689</v>
      </c>
      <c r="I10" s="33">
        <v>42690</v>
      </c>
      <c r="J10" s="3">
        <v>42691</v>
      </c>
      <c r="K10" s="3">
        <v>42692</v>
      </c>
      <c r="L10" s="3">
        <v>42693</v>
      </c>
      <c r="M10" s="3">
        <v>42694</v>
      </c>
      <c r="N10" s="3">
        <v>42695</v>
      </c>
      <c r="O10" s="3">
        <v>42696</v>
      </c>
      <c r="P10" s="3">
        <v>42697</v>
      </c>
      <c r="Q10" s="3">
        <v>42698</v>
      </c>
      <c r="R10" s="3">
        <v>42699</v>
      </c>
      <c r="S10" s="3">
        <v>42700</v>
      </c>
      <c r="T10" s="3">
        <v>42701</v>
      </c>
      <c r="U10" s="3">
        <v>42702</v>
      </c>
      <c r="V10" s="3">
        <v>42703</v>
      </c>
      <c r="W10" s="3">
        <v>42704</v>
      </c>
      <c r="X10" s="3">
        <v>42705</v>
      </c>
      <c r="Y10" s="3">
        <v>42706</v>
      </c>
      <c r="Z10" s="3">
        <v>42707</v>
      </c>
    </row>
    <row r="11" spans="2:26">
      <c r="B11" s="1">
        <v>0</v>
      </c>
      <c r="D11" s="16" t="s">
        <v>20</v>
      </c>
      <c r="E11" s="17" t="s">
        <v>19</v>
      </c>
      <c r="F11" s="12" t="s">
        <v>7</v>
      </c>
      <c r="G11" s="13" t="s">
        <v>36</v>
      </c>
      <c r="H11" s="13" t="s">
        <v>36</v>
      </c>
      <c r="I11" s="13" t="s">
        <v>36</v>
      </c>
      <c r="J11" s="23" t="s">
        <v>49</v>
      </c>
      <c r="K11" s="23" t="s">
        <v>49</v>
      </c>
      <c r="L11" s="15" t="s">
        <v>37</v>
      </c>
      <c r="M11" s="15" t="s">
        <v>37</v>
      </c>
      <c r="N11" s="15" t="s">
        <v>37</v>
      </c>
      <c r="O11" s="22" t="s">
        <v>50</v>
      </c>
      <c r="P11" s="15" t="s">
        <v>37</v>
      </c>
      <c r="Q11" s="14" t="s">
        <v>17</v>
      </c>
      <c r="R11" s="14" t="s">
        <v>17</v>
      </c>
      <c r="S11" s="20" t="s">
        <v>44</v>
      </c>
      <c r="T11" s="20" t="s">
        <v>44</v>
      </c>
      <c r="U11" s="20" t="s">
        <v>44</v>
      </c>
      <c r="V11" s="12" t="s">
        <v>7</v>
      </c>
      <c r="W11" s="12" t="s">
        <v>7</v>
      </c>
      <c r="X11" s="12" t="s">
        <v>7</v>
      </c>
      <c r="Y11" s="12" t="s">
        <v>7</v>
      </c>
      <c r="Z11" s="25" t="s">
        <v>6</v>
      </c>
    </row>
    <row r="12" spans="2:26">
      <c r="B12" s="1">
        <v>4.1666666666666664E-2</v>
      </c>
      <c r="D12" s="37" t="s">
        <v>26</v>
      </c>
      <c r="E12" s="17" t="s">
        <v>19</v>
      </c>
      <c r="F12" s="12" t="s">
        <v>7</v>
      </c>
      <c r="G12" s="13" t="s">
        <v>36</v>
      </c>
      <c r="H12" s="13" t="s">
        <v>36</v>
      </c>
      <c r="I12" s="13" t="s">
        <v>36</v>
      </c>
      <c r="J12" s="23" t="s">
        <v>49</v>
      </c>
      <c r="K12" s="23" t="s">
        <v>49</v>
      </c>
      <c r="L12" s="15" t="s">
        <v>37</v>
      </c>
      <c r="M12" s="15" t="s">
        <v>37</v>
      </c>
      <c r="N12" s="15" t="s">
        <v>37</v>
      </c>
      <c r="O12" s="22" t="s">
        <v>50</v>
      </c>
      <c r="P12" s="15" t="s">
        <v>37</v>
      </c>
      <c r="Q12" s="14" t="s">
        <v>17</v>
      </c>
      <c r="R12" s="14" t="s">
        <v>17</v>
      </c>
      <c r="S12" s="20" t="s">
        <v>44</v>
      </c>
      <c r="T12" s="20" t="s">
        <v>44</v>
      </c>
      <c r="U12" s="20" t="s">
        <v>44</v>
      </c>
      <c r="V12" s="12" t="s">
        <v>7</v>
      </c>
      <c r="W12" s="12" t="s">
        <v>7</v>
      </c>
      <c r="X12" s="12" t="s">
        <v>7</v>
      </c>
      <c r="Y12" s="12" t="s">
        <v>7</v>
      </c>
      <c r="Z12" s="25" t="s">
        <v>6</v>
      </c>
    </row>
    <row r="13" spans="2:26">
      <c r="B13" s="1">
        <v>8.3333333333333301E-2</v>
      </c>
      <c r="D13" s="16" t="s">
        <v>18</v>
      </c>
      <c r="E13" s="17" t="s">
        <v>19</v>
      </c>
      <c r="F13" s="12" t="s">
        <v>7</v>
      </c>
      <c r="G13" s="13" t="s">
        <v>36</v>
      </c>
      <c r="H13" s="13" t="s">
        <v>36</v>
      </c>
      <c r="I13" s="13" t="s">
        <v>36</v>
      </c>
      <c r="J13" s="23" t="s">
        <v>49</v>
      </c>
      <c r="K13" s="23" t="s">
        <v>49</v>
      </c>
      <c r="L13" s="15" t="s">
        <v>37</v>
      </c>
      <c r="M13" s="15" t="s">
        <v>37</v>
      </c>
      <c r="N13" s="15" t="s">
        <v>37</v>
      </c>
      <c r="O13" s="22" t="s">
        <v>50</v>
      </c>
      <c r="P13" s="15" t="s">
        <v>37</v>
      </c>
      <c r="Q13" s="14" t="s">
        <v>17</v>
      </c>
      <c r="R13" s="14" t="s">
        <v>17</v>
      </c>
      <c r="S13" s="20" t="s">
        <v>44</v>
      </c>
      <c r="T13" s="20" t="s">
        <v>44</v>
      </c>
      <c r="U13" s="20" t="s">
        <v>44</v>
      </c>
      <c r="V13" s="12" t="s">
        <v>7</v>
      </c>
      <c r="W13" s="12" t="s">
        <v>7</v>
      </c>
      <c r="X13" s="12" t="s">
        <v>7</v>
      </c>
      <c r="Y13" s="11" t="s">
        <v>22</v>
      </c>
      <c r="Z13" s="25" t="s">
        <v>6</v>
      </c>
    </row>
    <row r="14" spans="2:26">
      <c r="B14" s="1">
        <v>0.125</v>
      </c>
      <c r="D14" s="16" t="s">
        <v>18</v>
      </c>
      <c r="E14" s="17" t="s">
        <v>19</v>
      </c>
      <c r="F14" s="12" t="s">
        <v>7</v>
      </c>
      <c r="G14" s="13" t="s">
        <v>36</v>
      </c>
      <c r="H14" s="13" t="s">
        <v>36</v>
      </c>
      <c r="I14" s="13" t="s">
        <v>36</v>
      </c>
      <c r="J14" s="23" t="s">
        <v>49</v>
      </c>
      <c r="K14" s="23" t="s">
        <v>49</v>
      </c>
      <c r="L14" s="15" t="s">
        <v>37</v>
      </c>
      <c r="M14" s="15" t="s">
        <v>37</v>
      </c>
      <c r="N14" s="15" t="s">
        <v>37</v>
      </c>
      <c r="O14" s="22" t="s">
        <v>50</v>
      </c>
      <c r="P14" s="15" t="s">
        <v>37</v>
      </c>
      <c r="Q14" s="14" t="s">
        <v>17</v>
      </c>
      <c r="R14" s="8" t="s">
        <v>38</v>
      </c>
      <c r="S14" s="20" t="s">
        <v>44</v>
      </c>
      <c r="T14" s="20" t="s">
        <v>44</v>
      </c>
      <c r="U14" s="20" t="s">
        <v>44</v>
      </c>
      <c r="V14" s="12" t="s">
        <v>7</v>
      </c>
      <c r="W14" s="12" t="s">
        <v>7</v>
      </c>
      <c r="X14" s="12" t="s">
        <v>7</v>
      </c>
      <c r="Y14" s="18" t="s">
        <v>22</v>
      </c>
      <c r="Z14" s="25" t="s">
        <v>6</v>
      </c>
    </row>
    <row r="15" spans="2:26">
      <c r="B15" s="1">
        <v>0.16666666666666699</v>
      </c>
      <c r="D15" s="16" t="s">
        <v>18</v>
      </c>
      <c r="E15" s="17" t="s">
        <v>19</v>
      </c>
      <c r="F15" s="18" t="s">
        <v>22</v>
      </c>
      <c r="G15" s="13" t="s">
        <v>36</v>
      </c>
      <c r="H15" s="13" t="s">
        <v>36</v>
      </c>
      <c r="I15" s="13" t="s">
        <v>36</v>
      </c>
      <c r="J15" s="23" t="s">
        <v>49</v>
      </c>
      <c r="K15" s="23" t="s">
        <v>49</v>
      </c>
      <c r="L15" s="15" t="s">
        <v>37</v>
      </c>
      <c r="M15" s="15" t="s">
        <v>37</v>
      </c>
      <c r="N15" s="15" t="s">
        <v>37</v>
      </c>
      <c r="O15" s="22" t="s">
        <v>50</v>
      </c>
      <c r="P15" s="15" t="s">
        <v>37</v>
      </c>
      <c r="Q15" s="14" t="s">
        <v>17</v>
      </c>
      <c r="R15" s="18" t="s">
        <v>22</v>
      </c>
      <c r="S15" s="20" t="s">
        <v>44</v>
      </c>
      <c r="T15" s="20" t="s">
        <v>44</v>
      </c>
      <c r="U15" s="20" t="s">
        <v>44</v>
      </c>
      <c r="V15" s="12" t="s">
        <v>7</v>
      </c>
      <c r="W15" s="12" t="s">
        <v>7</v>
      </c>
      <c r="X15" s="12" t="s">
        <v>7</v>
      </c>
      <c r="Y15" s="11" t="s">
        <v>30</v>
      </c>
      <c r="Z15" s="25" t="s">
        <v>6</v>
      </c>
    </row>
    <row r="16" spans="2:26">
      <c r="B16" s="1">
        <v>0.20833333333333301</v>
      </c>
      <c r="D16" s="16" t="s">
        <v>18</v>
      </c>
      <c r="E16" s="17" t="s">
        <v>19</v>
      </c>
      <c r="F16" s="18" t="s">
        <v>95</v>
      </c>
      <c r="G16" s="13" t="s">
        <v>36</v>
      </c>
      <c r="H16" s="13" t="s">
        <v>36</v>
      </c>
      <c r="I16" s="13" t="s">
        <v>36</v>
      </c>
      <c r="J16" s="23" t="s">
        <v>49</v>
      </c>
      <c r="K16" s="23" t="s">
        <v>49</v>
      </c>
      <c r="L16" s="15" t="s">
        <v>37</v>
      </c>
      <c r="M16" s="15" t="s">
        <v>37</v>
      </c>
      <c r="N16" s="15" t="s">
        <v>37</v>
      </c>
      <c r="O16" s="22" t="s">
        <v>50</v>
      </c>
      <c r="P16" s="15" t="s">
        <v>37</v>
      </c>
      <c r="Q16" s="14" t="s">
        <v>17</v>
      </c>
      <c r="R16" s="18" t="s">
        <v>45</v>
      </c>
      <c r="S16" s="20" t="s">
        <v>44</v>
      </c>
      <c r="T16" s="20" t="s">
        <v>44</v>
      </c>
      <c r="U16" s="20" t="s">
        <v>44</v>
      </c>
      <c r="V16" s="12" t="s">
        <v>7</v>
      </c>
      <c r="W16" s="12" t="s">
        <v>7</v>
      </c>
      <c r="X16" s="12" t="s">
        <v>7</v>
      </c>
      <c r="Y16" s="18" t="s">
        <v>21</v>
      </c>
      <c r="Z16" s="11" t="s">
        <v>22</v>
      </c>
    </row>
    <row r="17" spans="2:26">
      <c r="B17" s="1">
        <v>0.25</v>
      </c>
      <c r="D17" s="16" t="s">
        <v>18</v>
      </c>
      <c r="E17" s="17" t="s">
        <v>19</v>
      </c>
      <c r="F17" s="39" t="s">
        <v>100</v>
      </c>
      <c r="G17" s="13" t="s">
        <v>36</v>
      </c>
      <c r="H17" s="13" t="s">
        <v>36</v>
      </c>
      <c r="I17" s="13" t="s">
        <v>36</v>
      </c>
      <c r="J17" s="23" t="s">
        <v>49</v>
      </c>
      <c r="K17" s="23" t="s">
        <v>49</v>
      </c>
      <c r="L17" s="15" t="s">
        <v>37</v>
      </c>
      <c r="M17" s="15" t="s">
        <v>37</v>
      </c>
      <c r="N17" s="15" t="s">
        <v>37</v>
      </c>
      <c r="O17" s="22" t="s">
        <v>50</v>
      </c>
      <c r="P17" s="15" t="s">
        <v>37</v>
      </c>
      <c r="Q17" s="14" t="s">
        <v>17</v>
      </c>
      <c r="R17" s="9" t="s">
        <v>39</v>
      </c>
      <c r="S17" s="20" t="s">
        <v>44</v>
      </c>
      <c r="T17" s="20" t="s">
        <v>44</v>
      </c>
      <c r="U17" s="20" t="s">
        <v>44</v>
      </c>
      <c r="V17" s="12" t="s">
        <v>7</v>
      </c>
      <c r="W17" s="12" t="s">
        <v>7</v>
      </c>
      <c r="X17" s="12" t="s">
        <v>7</v>
      </c>
      <c r="Y17" s="18" t="s">
        <v>21</v>
      </c>
      <c r="Z17" s="18" t="s">
        <v>22</v>
      </c>
    </row>
    <row r="18" spans="2:26">
      <c r="B18" s="1">
        <v>0.29166666666666702</v>
      </c>
      <c r="D18" s="16" t="s">
        <v>18</v>
      </c>
      <c r="E18" s="10" t="s">
        <v>29</v>
      </c>
      <c r="F18" s="18" t="s">
        <v>45</v>
      </c>
      <c r="G18" s="13" t="s">
        <v>36</v>
      </c>
      <c r="H18" s="13" t="s">
        <v>36</v>
      </c>
      <c r="I18" s="13" t="s">
        <v>36</v>
      </c>
      <c r="J18" s="23" t="s">
        <v>49</v>
      </c>
      <c r="K18" s="8" t="s">
        <v>38</v>
      </c>
      <c r="L18" s="15" t="s">
        <v>37</v>
      </c>
      <c r="M18" s="15" t="s">
        <v>37</v>
      </c>
      <c r="N18" s="15" t="s">
        <v>37</v>
      </c>
      <c r="O18" s="22" t="s">
        <v>50</v>
      </c>
      <c r="P18" s="19" t="s">
        <v>43</v>
      </c>
      <c r="Q18" s="14" t="s">
        <v>17</v>
      </c>
      <c r="R18" s="18" t="s">
        <v>46</v>
      </c>
      <c r="S18" s="20" t="s">
        <v>44</v>
      </c>
      <c r="T18" s="20" t="s">
        <v>44</v>
      </c>
      <c r="U18" s="8" t="s">
        <v>38</v>
      </c>
      <c r="V18" s="12" t="s">
        <v>7</v>
      </c>
      <c r="W18" s="12" t="s">
        <v>7</v>
      </c>
      <c r="X18" s="12" t="s">
        <v>7</v>
      </c>
      <c r="Y18" s="9" t="s">
        <v>32</v>
      </c>
      <c r="Z18" s="8" t="s">
        <v>33</v>
      </c>
    </row>
    <row r="19" spans="2:26">
      <c r="B19" s="1">
        <v>0.33333333333333298</v>
      </c>
      <c r="D19" s="16" t="s">
        <v>18</v>
      </c>
      <c r="E19" s="12" t="s">
        <v>7</v>
      </c>
      <c r="F19" s="10" t="s">
        <v>97</v>
      </c>
      <c r="G19" s="13" t="s">
        <v>36</v>
      </c>
      <c r="H19" s="13" t="s">
        <v>36</v>
      </c>
      <c r="I19" s="13" t="s">
        <v>36</v>
      </c>
      <c r="J19" s="23" t="s">
        <v>49</v>
      </c>
      <c r="K19" s="18" t="s">
        <v>22</v>
      </c>
      <c r="L19" s="15" t="s">
        <v>37</v>
      </c>
      <c r="M19" s="15" t="s">
        <v>37</v>
      </c>
      <c r="N19" s="15" t="s">
        <v>37</v>
      </c>
      <c r="O19" s="22" t="s">
        <v>50</v>
      </c>
      <c r="P19" s="9" t="s">
        <v>60</v>
      </c>
      <c r="Q19" s="14" t="s">
        <v>17</v>
      </c>
      <c r="R19" s="18" t="s">
        <v>46</v>
      </c>
      <c r="S19" s="20" t="s">
        <v>44</v>
      </c>
      <c r="T19" s="20" t="s">
        <v>44</v>
      </c>
      <c r="U19" s="18" t="s">
        <v>22</v>
      </c>
      <c r="V19" s="12" t="s">
        <v>7</v>
      </c>
      <c r="W19" s="12" t="s">
        <v>7</v>
      </c>
      <c r="X19" s="12" t="s">
        <v>7</v>
      </c>
      <c r="Y19" s="18" t="s">
        <v>18</v>
      </c>
      <c r="Z19" s="18" t="s">
        <v>18</v>
      </c>
    </row>
    <row r="20" spans="2:26">
      <c r="B20" s="1">
        <v>0.375</v>
      </c>
      <c r="D20" s="16" t="s">
        <v>18</v>
      </c>
      <c r="E20" s="12" t="s">
        <v>7</v>
      </c>
      <c r="F20" s="40" t="s">
        <v>96</v>
      </c>
      <c r="G20" s="13" t="s">
        <v>36</v>
      </c>
      <c r="H20" s="13" t="s">
        <v>36</v>
      </c>
      <c r="I20" s="13" t="s">
        <v>36</v>
      </c>
      <c r="J20" s="23" t="s">
        <v>49</v>
      </c>
      <c r="K20" s="19" t="s">
        <v>43</v>
      </c>
      <c r="L20" s="15" t="s">
        <v>37</v>
      </c>
      <c r="M20" s="15" t="s">
        <v>37</v>
      </c>
      <c r="N20" s="15" t="s">
        <v>37</v>
      </c>
      <c r="O20" s="22" t="s">
        <v>50</v>
      </c>
      <c r="P20" s="19" t="s">
        <v>59</v>
      </c>
      <c r="Q20" s="14" t="s">
        <v>17</v>
      </c>
      <c r="R20" s="18" t="s">
        <v>46</v>
      </c>
      <c r="S20" s="20" t="s">
        <v>44</v>
      </c>
      <c r="T20" s="20" t="s">
        <v>44</v>
      </c>
      <c r="U20" s="9" t="s">
        <v>64</v>
      </c>
      <c r="V20" s="12" t="s">
        <v>7</v>
      </c>
      <c r="W20" s="12" t="s">
        <v>7</v>
      </c>
      <c r="X20" s="12" t="s">
        <v>7</v>
      </c>
      <c r="Y20" s="18" t="s">
        <v>18</v>
      </c>
      <c r="Z20" s="18" t="s">
        <v>18</v>
      </c>
    </row>
    <row r="21" spans="2:26">
      <c r="B21" s="1">
        <v>0.41666666666666702</v>
      </c>
      <c r="D21" s="16" t="s">
        <v>18</v>
      </c>
      <c r="E21" s="12" t="s">
        <v>7</v>
      </c>
      <c r="F21" s="30" t="s">
        <v>98</v>
      </c>
      <c r="G21" s="13" t="s">
        <v>36</v>
      </c>
      <c r="H21" s="13" t="s">
        <v>36</v>
      </c>
      <c r="I21" s="13" t="s">
        <v>36</v>
      </c>
      <c r="J21" s="23" t="s">
        <v>49</v>
      </c>
      <c r="K21" s="19" t="s">
        <v>43</v>
      </c>
      <c r="L21" s="15" t="s">
        <v>37</v>
      </c>
      <c r="M21" s="15" t="s">
        <v>37</v>
      </c>
      <c r="N21" s="15" t="s">
        <v>37</v>
      </c>
      <c r="O21" s="22" t="s">
        <v>50</v>
      </c>
      <c r="P21" s="19" t="s">
        <v>40</v>
      </c>
      <c r="Q21" s="14" t="s">
        <v>17</v>
      </c>
      <c r="R21" s="18" t="s">
        <v>46</v>
      </c>
      <c r="S21" s="20" t="s">
        <v>44</v>
      </c>
      <c r="T21" s="20" t="s">
        <v>44</v>
      </c>
      <c r="U21" s="17" t="s">
        <v>19</v>
      </c>
      <c r="V21" s="12" t="s">
        <v>7</v>
      </c>
      <c r="W21" s="12" t="s">
        <v>7</v>
      </c>
      <c r="X21" s="12" t="s">
        <v>7</v>
      </c>
      <c r="Y21" s="18" t="s">
        <v>18</v>
      </c>
      <c r="Z21" s="8" t="s">
        <v>34</v>
      </c>
    </row>
    <row r="22" spans="2:26">
      <c r="B22" s="1">
        <v>0.45833333333333298</v>
      </c>
      <c r="D22" s="16" t="s">
        <v>18</v>
      </c>
      <c r="E22" s="12" t="s">
        <v>7</v>
      </c>
      <c r="F22" s="30" t="s">
        <v>98</v>
      </c>
      <c r="G22" s="13" t="s">
        <v>36</v>
      </c>
      <c r="H22" s="13" t="s">
        <v>36</v>
      </c>
      <c r="I22" s="13" t="s">
        <v>36</v>
      </c>
      <c r="J22" s="23" t="s">
        <v>49</v>
      </c>
      <c r="K22" s="19" t="s">
        <v>43</v>
      </c>
      <c r="L22" s="15" t="s">
        <v>37</v>
      </c>
      <c r="M22" s="15" t="s">
        <v>37</v>
      </c>
      <c r="N22" s="15" t="s">
        <v>37</v>
      </c>
      <c r="O22" s="15" t="s">
        <v>37</v>
      </c>
      <c r="P22" s="9" t="s">
        <v>61</v>
      </c>
      <c r="Q22" s="14" t="s">
        <v>17</v>
      </c>
      <c r="R22" s="9" t="s">
        <v>47</v>
      </c>
      <c r="S22" s="20" t="s">
        <v>44</v>
      </c>
      <c r="T22" s="20" t="s">
        <v>44</v>
      </c>
      <c r="U22" s="9" t="s">
        <v>47</v>
      </c>
      <c r="V22" s="12" t="s">
        <v>7</v>
      </c>
      <c r="W22" s="12" t="s">
        <v>7</v>
      </c>
      <c r="X22" s="12" t="s">
        <v>7</v>
      </c>
      <c r="Y22" s="18" t="s">
        <v>18</v>
      </c>
      <c r="Z22" s="18" t="s">
        <v>20</v>
      </c>
    </row>
    <row r="23" spans="2:26">
      <c r="B23" s="1">
        <v>0.5</v>
      </c>
      <c r="D23" s="16" t="s">
        <v>18</v>
      </c>
      <c r="E23" s="12" t="s">
        <v>7</v>
      </c>
      <c r="F23" s="30" t="s">
        <v>98</v>
      </c>
      <c r="G23" s="13" t="s">
        <v>36</v>
      </c>
      <c r="H23" s="13" t="s">
        <v>36</v>
      </c>
      <c r="I23" s="13" t="s">
        <v>36</v>
      </c>
      <c r="J23" s="23" t="s">
        <v>49</v>
      </c>
      <c r="K23" s="19" t="s">
        <v>43</v>
      </c>
      <c r="L23" s="15" t="s">
        <v>37</v>
      </c>
      <c r="M23" s="15" t="s">
        <v>37</v>
      </c>
      <c r="N23" s="8" t="s">
        <v>38</v>
      </c>
      <c r="O23" s="15" t="s">
        <v>37</v>
      </c>
      <c r="P23" s="14" t="s">
        <v>17</v>
      </c>
      <c r="Q23" s="14" t="s">
        <v>17</v>
      </c>
      <c r="R23" s="20" t="s">
        <v>44</v>
      </c>
      <c r="S23" s="20" t="s">
        <v>44</v>
      </c>
      <c r="T23" s="20" t="s">
        <v>44</v>
      </c>
      <c r="U23" s="12" t="s">
        <v>7</v>
      </c>
      <c r="V23" s="12" t="s">
        <v>7</v>
      </c>
      <c r="W23" s="12" t="s">
        <v>7</v>
      </c>
      <c r="X23" s="12" t="s">
        <v>7</v>
      </c>
      <c r="Y23" s="9" t="s">
        <v>31</v>
      </c>
      <c r="Z23" s="18" t="s">
        <v>20</v>
      </c>
    </row>
    <row r="24" spans="2:26">
      <c r="B24" s="1">
        <v>0.54166666666666696</v>
      </c>
      <c r="D24" s="16" t="s">
        <v>18</v>
      </c>
      <c r="E24" s="12" t="s">
        <v>7</v>
      </c>
      <c r="F24" s="30" t="s">
        <v>98</v>
      </c>
      <c r="G24" s="13" t="s">
        <v>36</v>
      </c>
      <c r="H24" s="13" t="s">
        <v>36</v>
      </c>
      <c r="I24" s="8" t="s">
        <v>38</v>
      </c>
      <c r="J24" s="23" t="s">
        <v>49</v>
      </c>
      <c r="K24" s="19" t="s">
        <v>43</v>
      </c>
      <c r="L24" s="15" t="s">
        <v>37</v>
      </c>
      <c r="M24" s="15" t="s">
        <v>37</v>
      </c>
      <c r="N24" s="18" t="s">
        <v>22</v>
      </c>
      <c r="O24" s="15" t="s">
        <v>37</v>
      </c>
      <c r="P24" s="14" t="s">
        <v>17</v>
      </c>
      <c r="Q24" s="14" t="s">
        <v>17</v>
      </c>
      <c r="R24" s="20" t="s">
        <v>44</v>
      </c>
      <c r="S24" s="20" t="s">
        <v>44</v>
      </c>
      <c r="T24" s="20" t="s">
        <v>44</v>
      </c>
      <c r="U24" s="12" t="s">
        <v>7</v>
      </c>
      <c r="V24" s="12" t="s">
        <v>7</v>
      </c>
      <c r="W24" s="12" t="s">
        <v>7</v>
      </c>
      <c r="X24" s="12" t="s">
        <v>7</v>
      </c>
      <c r="Y24" s="25" t="s">
        <v>6</v>
      </c>
      <c r="Z24" s="18" t="s">
        <v>20</v>
      </c>
    </row>
    <row r="25" spans="2:26">
      <c r="B25" s="1">
        <v>0.58333333333333304</v>
      </c>
      <c r="D25" s="16" t="s">
        <v>18</v>
      </c>
      <c r="E25" s="12" t="s">
        <v>7</v>
      </c>
      <c r="F25" s="10" t="s">
        <v>99</v>
      </c>
      <c r="G25" s="13" t="s">
        <v>36</v>
      </c>
      <c r="H25" s="13" t="s">
        <v>36</v>
      </c>
      <c r="I25" s="19" t="s">
        <v>55</v>
      </c>
      <c r="J25" s="23" t="s">
        <v>49</v>
      </c>
      <c r="K25" s="19" t="s">
        <v>43</v>
      </c>
      <c r="L25" s="15" t="s">
        <v>37</v>
      </c>
      <c r="M25" s="15" t="s">
        <v>37</v>
      </c>
      <c r="N25" s="9" t="s">
        <v>65</v>
      </c>
      <c r="O25" s="15" t="s">
        <v>37</v>
      </c>
      <c r="P25" s="14" t="s">
        <v>17</v>
      </c>
      <c r="Q25" s="14" t="s">
        <v>17</v>
      </c>
      <c r="R25" s="20" t="s">
        <v>44</v>
      </c>
      <c r="S25" s="20" t="s">
        <v>44</v>
      </c>
      <c r="T25" s="20" t="s">
        <v>44</v>
      </c>
      <c r="U25" s="12" t="s">
        <v>7</v>
      </c>
      <c r="V25" s="12" t="s">
        <v>7</v>
      </c>
      <c r="W25" s="12" t="s">
        <v>7</v>
      </c>
      <c r="X25" s="12" t="s">
        <v>7</v>
      </c>
      <c r="Y25" s="25" t="s">
        <v>6</v>
      </c>
      <c r="Z25" s="18" t="s">
        <v>20</v>
      </c>
    </row>
    <row r="26" spans="2:26">
      <c r="B26" s="1">
        <v>0.625</v>
      </c>
      <c r="D26" s="16" t="s">
        <v>18</v>
      </c>
      <c r="E26" s="12" t="s">
        <v>7</v>
      </c>
      <c r="F26" s="13" t="s">
        <v>36</v>
      </c>
      <c r="G26" s="13" t="s">
        <v>36</v>
      </c>
      <c r="H26" s="13" t="s">
        <v>36</v>
      </c>
      <c r="I26" s="9" t="s">
        <v>56</v>
      </c>
      <c r="J26" s="23" t="s">
        <v>49</v>
      </c>
      <c r="K26" s="19" t="s">
        <v>43</v>
      </c>
      <c r="L26" s="15" t="s">
        <v>37</v>
      </c>
      <c r="M26" s="15" t="s">
        <v>37</v>
      </c>
      <c r="N26" s="19" t="s">
        <v>58</v>
      </c>
      <c r="O26" s="15" t="s">
        <v>37</v>
      </c>
      <c r="P26" s="14" t="s">
        <v>17</v>
      </c>
      <c r="Q26" s="14" t="s">
        <v>17</v>
      </c>
      <c r="R26" s="20" t="s">
        <v>44</v>
      </c>
      <c r="S26" s="20" t="s">
        <v>44</v>
      </c>
      <c r="T26" s="20" t="s">
        <v>44</v>
      </c>
      <c r="U26" s="12" t="s">
        <v>7</v>
      </c>
      <c r="V26" s="12" t="s">
        <v>7</v>
      </c>
      <c r="W26" s="12" t="s">
        <v>7</v>
      </c>
      <c r="X26" s="12" t="s">
        <v>7</v>
      </c>
      <c r="Y26" s="25" t="s">
        <v>6</v>
      </c>
      <c r="Z26" s="18" t="s">
        <v>20</v>
      </c>
    </row>
    <row r="27" spans="2:26">
      <c r="B27" s="1">
        <v>0.66666666666666696</v>
      </c>
      <c r="D27" s="16" t="s">
        <v>18</v>
      </c>
      <c r="E27" s="12" t="s">
        <v>7</v>
      </c>
      <c r="F27" s="13" t="s">
        <v>36</v>
      </c>
      <c r="G27" s="13" t="s">
        <v>36</v>
      </c>
      <c r="H27" s="13" t="s">
        <v>36</v>
      </c>
      <c r="I27" s="23" t="s">
        <v>49</v>
      </c>
      <c r="J27" s="23" t="s">
        <v>49</v>
      </c>
      <c r="K27" s="9" t="s">
        <v>57</v>
      </c>
      <c r="L27" s="15" t="s">
        <v>37</v>
      </c>
      <c r="M27" s="15" t="s">
        <v>37</v>
      </c>
      <c r="N27" s="22" t="s">
        <v>50</v>
      </c>
      <c r="O27" s="15" t="s">
        <v>37</v>
      </c>
      <c r="P27" s="14" t="s">
        <v>17</v>
      </c>
      <c r="Q27" s="14" t="s">
        <v>17</v>
      </c>
      <c r="R27" s="20" t="s">
        <v>44</v>
      </c>
      <c r="S27" s="20" t="s">
        <v>44</v>
      </c>
      <c r="T27" s="20" t="s">
        <v>44</v>
      </c>
      <c r="U27" s="12" t="s">
        <v>7</v>
      </c>
      <c r="V27" s="12" t="s">
        <v>7</v>
      </c>
      <c r="W27" s="12" t="s">
        <v>7</v>
      </c>
      <c r="X27" s="12" t="s">
        <v>7</v>
      </c>
      <c r="Y27" s="25" t="s">
        <v>6</v>
      </c>
      <c r="Z27" s="18" t="s">
        <v>20</v>
      </c>
    </row>
    <row r="28" spans="2:26">
      <c r="B28" s="1">
        <v>0.70833333333333304</v>
      </c>
      <c r="D28" s="16" t="s">
        <v>18</v>
      </c>
      <c r="E28" s="12" t="s">
        <v>7</v>
      </c>
      <c r="F28" s="13" t="s">
        <v>36</v>
      </c>
      <c r="G28" s="13" t="s">
        <v>36</v>
      </c>
      <c r="H28" s="13" t="s">
        <v>36</v>
      </c>
      <c r="I28" s="23" t="s">
        <v>49</v>
      </c>
      <c r="J28" s="23" t="s">
        <v>49</v>
      </c>
      <c r="K28" s="15" t="s">
        <v>37</v>
      </c>
      <c r="L28" s="15" t="s">
        <v>37</v>
      </c>
      <c r="M28" s="15" t="s">
        <v>37</v>
      </c>
      <c r="N28" s="22" t="s">
        <v>50</v>
      </c>
      <c r="O28" s="15" t="s">
        <v>37</v>
      </c>
      <c r="P28" s="14" t="s">
        <v>17</v>
      </c>
      <c r="Q28" s="14" t="s">
        <v>17</v>
      </c>
      <c r="R28" s="20" t="s">
        <v>44</v>
      </c>
      <c r="S28" s="20" t="s">
        <v>44</v>
      </c>
      <c r="T28" s="20" t="s">
        <v>44</v>
      </c>
      <c r="U28" s="12" t="s">
        <v>7</v>
      </c>
      <c r="V28" s="12" t="s">
        <v>7</v>
      </c>
      <c r="W28" s="12" t="s">
        <v>7</v>
      </c>
      <c r="X28" s="12" t="s">
        <v>7</v>
      </c>
      <c r="Y28" s="25" t="s">
        <v>6</v>
      </c>
      <c r="Z28" s="18" t="s">
        <v>20</v>
      </c>
    </row>
    <row r="29" spans="2:26">
      <c r="B29" s="1">
        <v>0.75</v>
      </c>
      <c r="C29" s="7" t="s">
        <v>23</v>
      </c>
      <c r="D29" s="16" t="s">
        <v>18</v>
      </c>
      <c r="E29" s="12" t="s">
        <v>7</v>
      </c>
      <c r="F29" s="13" t="s">
        <v>36</v>
      </c>
      <c r="G29" s="13" t="s">
        <v>36</v>
      </c>
      <c r="H29" s="13" t="s">
        <v>36</v>
      </c>
      <c r="I29" s="23" t="s">
        <v>49</v>
      </c>
      <c r="J29" s="23" t="s">
        <v>49</v>
      </c>
      <c r="K29" s="15" t="s">
        <v>37</v>
      </c>
      <c r="L29" s="15" t="s">
        <v>37</v>
      </c>
      <c r="M29" s="15" t="s">
        <v>37</v>
      </c>
      <c r="N29" s="22" t="s">
        <v>50</v>
      </c>
      <c r="O29" s="15" t="s">
        <v>37</v>
      </c>
      <c r="P29" s="14" t="s">
        <v>17</v>
      </c>
      <c r="Q29" s="14" t="s">
        <v>17</v>
      </c>
      <c r="R29" s="20" t="s">
        <v>44</v>
      </c>
      <c r="S29" s="20" t="s">
        <v>44</v>
      </c>
      <c r="T29" s="20" t="s">
        <v>44</v>
      </c>
      <c r="U29" s="12" t="s">
        <v>7</v>
      </c>
      <c r="V29" s="12" t="s">
        <v>7</v>
      </c>
      <c r="W29" s="12" t="s">
        <v>7</v>
      </c>
      <c r="X29" s="12" t="s">
        <v>7</v>
      </c>
      <c r="Y29" s="25" t="s">
        <v>6</v>
      </c>
      <c r="Z29" s="18" t="s">
        <v>20</v>
      </c>
    </row>
    <row r="30" spans="2:26">
      <c r="B30" s="1">
        <v>0.79166666666666696</v>
      </c>
      <c r="C30" s="7" t="s">
        <v>24</v>
      </c>
      <c r="D30" s="16" t="s">
        <v>18</v>
      </c>
      <c r="E30" s="12" t="s">
        <v>7</v>
      </c>
      <c r="F30" s="13" t="s">
        <v>36</v>
      </c>
      <c r="G30" s="13" t="s">
        <v>36</v>
      </c>
      <c r="H30" s="13" t="s">
        <v>36</v>
      </c>
      <c r="I30" s="23" t="s">
        <v>49</v>
      </c>
      <c r="J30" s="23" t="s">
        <v>49</v>
      </c>
      <c r="K30" s="15" t="s">
        <v>37</v>
      </c>
      <c r="L30" s="15" t="s">
        <v>37</v>
      </c>
      <c r="M30" s="15" t="s">
        <v>37</v>
      </c>
      <c r="N30" s="22" t="s">
        <v>50</v>
      </c>
      <c r="O30" s="15" t="s">
        <v>37</v>
      </c>
      <c r="P30" s="14" t="s">
        <v>17</v>
      </c>
      <c r="Q30" s="14" t="s">
        <v>17</v>
      </c>
      <c r="R30" s="20" t="s">
        <v>44</v>
      </c>
      <c r="S30" s="20" t="s">
        <v>44</v>
      </c>
      <c r="T30" s="20" t="s">
        <v>44</v>
      </c>
      <c r="U30" s="12" t="s">
        <v>7</v>
      </c>
      <c r="V30" s="12" t="s">
        <v>7</v>
      </c>
      <c r="W30" s="12" t="s">
        <v>7</v>
      </c>
      <c r="X30" s="12" t="s">
        <v>7</v>
      </c>
      <c r="Y30" s="25" t="s">
        <v>6</v>
      </c>
      <c r="Z30" s="9" t="s">
        <v>35</v>
      </c>
    </row>
    <row r="31" spans="2:26">
      <c r="B31" s="1">
        <v>0.83333333333333304</v>
      </c>
      <c r="C31" s="16" t="s">
        <v>20</v>
      </c>
      <c r="D31" s="16" t="s">
        <v>18</v>
      </c>
      <c r="E31" s="12" t="s">
        <v>7</v>
      </c>
      <c r="F31" s="13" t="s">
        <v>36</v>
      </c>
      <c r="G31" s="13" t="s">
        <v>36</v>
      </c>
      <c r="H31" s="13" t="s">
        <v>36</v>
      </c>
      <c r="I31" s="23" t="s">
        <v>49</v>
      </c>
      <c r="J31" s="23" t="s">
        <v>49</v>
      </c>
      <c r="K31" s="15" t="s">
        <v>37</v>
      </c>
      <c r="L31" s="15" t="s">
        <v>37</v>
      </c>
      <c r="M31" s="15" t="s">
        <v>37</v>
      </c>
      <c r="N31" s="22" t="s">
        <v>50</v>
      </c>
      <c r="O31" s="15" t="s">
        <v>37</v>
      </c>
      <c r="P31" s="14" t="s">
        <v>17</v>
      </c>
      <c r="Q31" s="14" t="s">
        <v>17</v>
      </c>
      <c r="R31" s="20" t="s">
        <v>44</v>
      </c>
      <c r="S31" s="20" t="s">
        <v>44</v>
      </c>
      <c r="T31" s="20" t="s">
        <v>44</v>
      </c>
      <c r="U31" s="12" t="s">
        <v>7</v>
      </c>
      <c r="V31" s="12" t="s">
        <v>7</v>
      </c>
      <c r="W31" s="12" t="s">
        <v>7</v>
      </c>
      <c r="X31" s="12" t="s">
        <v>7</v>
      </c>
      <c r="Y31" s="25" t="s">
        <v>6</v>
      </c>
    </row>
    <row r="32" spans="2:26">
      <c r="B32" s="1">
        <v>0.875</v>
      </c>
      <c r="C32" s="16" t="s">
        <v>20</v>
      </c>
      <c r="D32" s="38" t="s">
        <v>27</v>
      </c>
      <c r="E32" s="12" t="s">
        <v>7</v>
      </c>
      <c r="F32" s="13" t="s">
        <v>36</v>
      </c>
      <c r="G32" s="13" t="s">
        <v>36</v>
      </c>
      <c r="H32" s="13" t="s">
        <v>36</v>
      </c>
      <c r="I32" s="23" t="s">
        <v>49</v>
      </c>
      <c r="J32" s="23" t="s">
        <v>49</v>
      </c>
      <c r="K32" s="15" t="s">
        <v>37</v>
      </c>
      <c r="L32" s="15" t="s">
        <v>37</v>
      </c>
      <c r="M32" s="15" t="s">
        <v>37</v>
      </c>
      <c r="N32" s="22" t="s">
        <v>50</v>
      </c>
      <c r="O32" s="15" t="s">
        <v>37</v>
      </c>
      <c r="P32" s="14" t="s">
        <v>17</v>
      </c>
      <c r="Q32" s="14" t="s">
        <v>17</v>
      </c>
      <c r="R32" s="20" t="s">
        <v>44</v>
      </c>
      <c r="S32" s="20" t="s">
        <v>44</v>
      </c>
      <c r="T32" s="20" t="s">
        <v>44</v>
      </c>
      <c r="U32" s="12" t="s">
        <v>7</v>
      </c>
      <c r="V32" s="12" t="s">
        <v>7</v>
      </c>
      <c r="W32" s="12" t="s">
        <v>7</v>
      </c>
      <c r="X32" s="12" t="s">
        <v>7</v>
      </c>
      <c r="Y32" s="25" t="s">
        <v>6</v>
      </c>
    </row>
    <row r="33" spans="2:29">
      <c r="B33" s="1">
        <v>0.91666666666666696</v>
      </c>
      <c r="C33" s="7" t="s">
        <v>25</v>
      </c>
      <c r="D33" s="38" t="s">
        <v>28</v>
      </c>
      <c r="E33" s="12" t="s">
        <v>7</v>
      </c>
      <c r="F33" s="13" t="s">
        <v>36</v>
      </c>
      <c r="G33" s="13" t="s">
        <v>36</v>
      </c>
      <c r="H33" s="13" t="s">
        <v>36</v>
      </c>
      <c r="I33" s="23" t="s">
        <v>49</v>
      </c>
      <c r="J33" s="23" t="s">
        <v>49</v>
      </c>
      <c r="K33" s="15" t="s">
        <v>37</v>
      </c>
      <c r="L33" s="15" t="s">
        <v>37</v>
      </c>
      <c r="M33" s="15" t="s">
        <v>37</v>
      </c>
      <c r="N33" s="22" t="s">
        <v>50</v>
      </c>
      <c r="O33" s="15" t="s">
        <v>37</v>
      </c>
      <c r="P33" s="14" t="s">
        <v>17</v>
      </c>
      <c r="Q33" s="14" t="s">
        <v>17</v>
      </c>
      <c r="R33" s="20" t="s">
        <v>44</v>
      </c>
      <c r="S33" s="20" t="s">
        <v>44</v>
      </c>
      <c r="T33" s="20" t="s">
        <v>44</v>
      </c>
      <c r="U33" s="12" t="s">
        <v>7</v>
      </c>
      <c r="V33" s="12" t="s">
        <v>7</v>
      </c>
      <c r="W33" s="12" t="s">
        <v>7</v>
      </c>
      <c r="X33" s="12" t="s">
        <v>7</v>
      </c>
      <c r="Y33" s="25" t="s">
        <v>6</v>
      </c>
    </row>
    <row r="34" spans="2:29">
      <c r="B34" s="1">
        <v>0.95833333333333304</v>
      </c>
      <c r="C34" s="16" t="s">
        <v>20</v>
      </c>
      <c r="D34" s="17" t="s">
        <v>19</v>
      </c>
      <c r="E34" s="12" t="s">
        <v>7</v>
      </c>
      <c r="F34" s="13" t="s">
        <v>36</v>
      </c>
      <c r="G34" s="13" t="s">
        <v>36</v>
      </c>
      <c r="H34" s="13" t="s">
        <v>36</v>
      </c>
      <c r="I34" s="23" t="s">
        <v>49</v>
      </c>
      <c r="J34" s="23" t="s">
        <v>49</v>
      </c>
      <c r="K34" s="15" t="s">
        <v>37</v>
      </c>
      <c r="L34" s="15" t="s">
        <v>37</v>
      </c>
      <c r="M34" s="15" t="s">
        <v>37</v>
      </c>
      <c r="N34" s="22" t="s">
        <v>50</v>
      </c>
      <c r="O34" s="15" t="s">
        <v>37</v>
      </c>
      <c r="P34" s="14" t="s">
        <v>17</v>
      </c>
      <c r="Q34" s="14" t="s">
        <v>17</v>
      </c>
      <c r="R34" s="20" t="s">
        <v>44</v>
      </c>
      <c r="S34" s="20" t="s">
        <v>44</v>
      </c>
      <c r="T34" s="20" t="s">
        <v>44</v>
      </c>
      <c r="U34" s="12" t="s">
        <v>7</v>
      </c>
      <c r="V34" s="12" t="s">
        <v>7</v>
      </c>
      <c r="W34" s="12" t="s">
        <v>7</v>
      </c>
      <c r="X34" s="12" t="s">
        <v>7</v>
      </c>
      <c r="Y34" s="25" t="s">
        <v>6</v>
      </c>
    </row>
    <row r="35" spans="2:29">
      <c r="B35" s="1">
        <v>1</v>
      </c>
      <c r="C35" s="16" t="s">
        <v>20</v>
      </c>
      <c r="D35" s="17" t="s">
        <v>19</v>
      </c>
      <c r="E35" s="12" t="s">
        <v>7</v>
      </c>
      <c r="F35" s="13" t="s">
        <v>36</v>
      </c>
      <c r="G35" s="13" t="s">
        <v>36</v>
      </c>
      <c r="H35" s="13" t="s">
        <v>36</v>
      </c>
      <c r="I35" s="23" t="s">
        <v>49</v>
      </c>
      <c r="J35" s="23" t="s">
        <v>49</v>
      </c>
      <c r="K35" s="15" t="s">
        <v>37</v>
      </c>
      <c r="L35" s="15" t="s">
        <v>37</v>
      </c>
      <c r="M35" s="15" t="s">
        <v>37</v>
      </c>
      <c r="N35" s="22" t="s">
        <v>50</v>
      </c>
      <c r="O35" s="15" t="s">
        <v>37</v>
      </c>
      <c r="P35" s="14" t="s">
        <v>17</v>
      </c>
      <c r="Q35" s="14" t="s">
        <v>17</v>
      </c>
      <c r="R35" s="20" t="s">
        <v>44</v>
      </c>
      <c r="S35" s="20" t="s">
        <v>44</v>
      </c>
      <c r="T35" s="20" t="s">
        <v>44</v>
      </c>
      <c r="U35" s="12" t="s">
        <v>7</v>
      </c>
      <c r="V35" s="12" t="s">
        <v>7</v>
      </c>
      <c r="W35" s="12" t="s">
        <v>7</v>
      </c>
      <c r="X35" s="12" t="s">
        <v>7</v>
      </c>
      <c r="Y35" s="25" t="s">
        <v>6</v>
      </c>
      <c r="AA35" t="s">
        <v>52</v>
      </c>
      <c r="AB35">
        <f>SUM(AA38:AA43)</f>
        <v>8831.64</v>
      </c>
    </row>
    <row r="36" spans="2:29">
      <c r="B36" s="1"/>
      <c r="C36" s="16"/>
      <c r="D36" s="17"/>
      <c r="E36" s="19"/>
      <c r="F36" s="13"/>
      <c r="G36" s="13"/>
      <c r="H36" s="13"/>
      <c r="I36" s="23"/>
      <c r="J36" s="23"/>
      <c r="K36" s="15"/>
      <c r="L36" s="15"/>
      <c r="M36" s="15"/>
      <c r="N36" s="22"/>
      <c r="O36" s="15"/>
      <c r="P36" s="14"/>
      <c r="Q36" s="14"/>
      <c r="R36" s="20"/>
      <c r="S36" s="20"/>
      <c r="T36" s="20"/>
      <c r="U36" s="12"/>
      <c r="V36" s="12"/>
      <c r="W36" s="12"/>
      <c r="X36" s="12"/>
      <c r="Y36" s="25"/>
    </row>
    <row r="37" spans="2:29">
      <c r="B37" s="1"/>
      <c r="C37" s="16"/>
      <c r="D37" s="17"/>
      <c r="E37" s="19"/>
      <c r="F37" s="13"/>
      <c r="G37" s="13"/>
      <c r="H37" s="13"/>
      <c r="I37" s="23"/>
      <c r="J37" s="23"/>
      <c r="K37" s="15"/>
      <c r="L37" s="15"/>
      <c r="M37" s="15"/>
      <c r="N37" s="22"/>
      <c r="O37" s="15"/>
      <c r="P37" s="14"/>
      <c r="Q37" s="14"/>
      <c r="R37" s="20"/>
      <c r="S37" s="20"/>
      <c r="T37" s="20"/>
      <c r="U37" s="12"/>
      <c r="V37" s="12"/>
      <c r="W37" s="12"/>
      <c r="X37" s="12"/>
      <c r="Y37" s="25"/>
      <c r="AA37" t="s">
        <v>77</v>
      </c>
      <c r="AC37" t="s">
        <v>78</v>
      </c>
    </row>
    <row r="38" spans="2:29">
      <c r="B38" t="s">
        <v>41</v>
      </c>
      <c r="C38" s="21">
        <v>0</v>
      </c>
      <c r="D38" s="21">
        <v>0</v>
      </c>
      <c r="E38" s="21">
        <v>52</v>
      </c>
      <c r="F38" s="21">
        <v>71.33</v>
      </c>
      <c r="G38" s="21">
        <v>71.33</v>
      </c>
      <c r="H38" s="21">
        <v>71.33</v>
      </c>
      <c r="I38" s="21">
        <v>35</v>
      </c>
      <c r="J38" s="21">
        <v>35</v>
      </c>
      <c r="K38" s="21">
        <v>134</v>
      </c>
      <c r="L38" s="21">
        <v>134</v>
      </c>
      <c r="M38" s="21">
        <v>134</v>
      </c>
      <c r="N38" s="21">
        <v>304</v>
      </c>
      <c r="O38" s="21">
        <v>37</v>
      </c>
      <c r="P38" s="21">
        <v>37</v>
      </c>
      <c r="Q38" s="21">
        <v>37</v>
      </c>
      <c r="R38" s="21">
        <v>27</v>
      </c>
      <c r="S38" s="21">
        <v>27</v>
      </c>
      <c r="T38" s="21">
        <v>27</v>
      </c>
      <c r="U38" s="21">
        <v>26</v>
      </c>
      <c r="V38" s="21">
        <v>26</v>
      </c>
      <c r="W38" s="21">
        <v>26</v>
      </c>
      <c r="X38" s="21">
        <v>26</v>
      </c>
      <c r="Y38" s="25"/>
      <c r="AA38">
        <f>SUM(C38:Z38)</f>
        <v>1337.99</v>
      </c>
      <c r="AB38" t="s">
        <v>41</v>
      </c>
      <c r="AC38">
        <f>(AA38/3.5)</f>
        <v>382.28285714285715</v>
      </c>
    </row>
    <row r="39" spans="2:29">
      <c r="B39" t="s">
        <v>42</v>
      </c>
      <c r="C39">
        <v>50</v>
      </c>
      <c r="D39" s="21">
        <v>1461.65</v>
      </c>
      <c r="E39" s="21">
        <v>40</v>
      </c>
      <c r="F39" s="21">
        <v>224</v>
      </c>
      <c r="G39">
        <v>30</v>
      </c>
      <c r="H39">
        <v>30</v>
      </c>
      <c r="I39">
        <v>25</v>
      </c>
      <c r="J39">
        <v>30</v>
      </c>
      <c r="K39">
        <v>200</v>
      </c>
      <c r="L39">
        <v>30</v>
      </c>
      <c r="M39">
        <v>100</v>
      </c>
      <c r="N39">
        <v>20</v>
      </c>
      <c r="O39">
        <v>290</v>
      </c>
      <c r="P39">
        <v>30</v>
      </c>
      <c r="Q39">
        <v>30</v>
      </c>
      <c r="R39">
        <v>266</v>
      </c>
      <c r="S39">
        <v>30</v>
      </c>
      <c r="T39">
        <v>30</v>
      </c>
      <c r="U39">
        <v>270</v>
      </c>
      <c r="V39">
        <v>30</v>
      </c>
      <c r="W39">
        <v>30</v>
      </c>
      <c r="X39">
        <v>30</v>
      </c>
      <c r="Y39">
        <v>1461.65</v>
      </c>
      <c r="Z39">
        <v>39.35</v>
      </c>
      <c r="AA39">
        <f t="shared" ref="AA39:AA43" si="0">SUM(C39:Z39)</f>
        <v>4777.6500000000005</v>
      </c>
      <c r="AB39" t="s">
        <v>42</v>
      </c>
      <c r="AC39">
        <f>(AA39/3.5)</f>
        <v>1365.0428571428572</v>
      </c>
    </row>
    <row r="40" spans="2:29">
      <c r="B40" s="1" t="s">
        <v>53</v>
      </c>
      <c r="C40">
        <v>0</v>
      </c>
      <c r="D40">
        <v>0</v>
      </c>
      <c r="E40">
        <v>40</v>
      </c>
      <c r="F40">
        <v>40</v>
      </c>
      <c r="G40">
        <v>40</v>
      </c>
      <c r="H40">
        <v>40</v>
      </c>
      <c r="I40">
        <v>40</v>
      </c>
      <c r="J40">
        <v>40</v>
      </c>
      <c r="K40">
        <v>40</v>
      </c>
      <c r="L40">
        <v>40</v>
      </c>
      <c r="M40">
        <v>40</v>
      </c>
      <c r="N40">
        <v>40</v>
      </c>
      <c r="O40">
        <v>40</v>
      </c>
      <c r="P40">
        <v>40</v>
      </c>
      <c r="Q40">
        <v>40</v>
      </c>
      <c r="R40">
        <v>40</v>
      </c>
      <c r="S40">
        <v>40</v>
      </c>
      <c r="T40">
        <v>40</v>
      </c>
      <c r="U40">
        <v>40</v>
      </c>
      <c r="V40">
        <v>40</v>
      </c>
      <c r="W40">
        <v>40</v>
      </c>
      <c r="X40">
        <v>40</v>
      </c>
      <c r="Y40">
        <v>0</v>
      </c>
      <c r="AA40">
        <f t="shared" si="0"/>
        <v>800</v>
      </c>
      <c r="AB40" s="1" t="s">
        <v>53</v>
      </c>
      <c r="AC40">
        <f>(AA40/3.5)</f>
        <v>228.57142857142858</v>
      </c>
    </row>
    <row r="41" spans="2:29">
      <c r="B41" s="1" t="s">
        <v>54</v>
      </c>
      <c r="C41">
        <v>0</v>
      </c>
      <c r="D41">
        <v>0</v>
      </c>
      <c r="E41">
        <v>60</v>
      </c>
      <c r="F41">
        <v>60</v>
      </c>
      <c r="G41">
        <v>60</v>
      </c>
      <c r="H41">
        <v>60</v>
      </c>
      <c r="I41">
        <v>60</v>
      </c>
      <c r="J41" s="8">
        <v>220</v>
      </c>
      <c r="K41">
        <v>60</v>
      </c>
      <c r="L41">
        <v>60</v>
      </c>
      <c r="M41">
        <v>60</v>
      </c>
      <c r="N41">
        <v>60</v>
      </c>
      <c r="O41">
        <v>60</v>
      </c>
      <c r="P41">
        <v>60</v>
      </c>
      <c r="Q41">
        <v>60</v>
      </c>
      <c r="R41">
        <v>60</v>
      </c>
      <c r="S41">
        <v>60</v>
      </c>
      <c r="T41">
        <v>60</v>
      </c>
      <c r="U41">
        <v>60</v>
      </c>
      <c r="V41">
        <v>60</v>
      </c>
      <c r="W41">
        <v>60</v>
      </c>
      <c r="X41">
        <v>60</v>
      </c>
      <c r="Y41">
        <v>0</v>
      </c>
      <c r="AA41">
        <f t="shared" si="0"/>
        <v>1360</v>
      </c>
      <c r="AB41" s="1" t="s">
        <v>54</v>
      </c>
      <c r="AC41">
        <f>(AA41/3.5)</f>
        <v>388.57142857142856</v>
      </c>
    </row>
    <row r="42" spans="2:29">
      <c r="B42" s="34" t="s">
        <v>62</v>
      </c>
      <c r="C42" s="35">
        <v>7</v>
      </c>
      <c r="D42" s="35">
        <v>24</v>
      </c>
      <c r="E42" s="35">
        <v>13</v>
      </c>
      <c r="F42" s="35">
        <v>11</v>
      </c>
      <c r="G42" s="35">
        <v>0</v>
      </c>
      <c r="H42" s="35">
        <v>0</v>
      </c>
      <c r="I42" s="35">
        <v>3</v>
      </c>
      <c r="J42" s="35">
        <v>0</v>
      </c>
      <c r="K42" s="35">
        <v>10</v>
      </c>
      <c r="L42" s="35">
        <v>0</v>
      </c>
      <c r="M42" s="35">
        <v>0</v>
      </c>
      <c r="N42" s="35">
        <v>3</v>
      </c>
      <c r="O42" s="35">
        <v>3</v>
      </c>
      <c r="P42" s="35">
        <v>0</v>
      </c>
      <c r="Q42" s="35">
        <v>0</v>
      </c>
      <c r="R42" s="35">
        <v>9</v>
      </c>
      <c r="S42" s="35">
        <v>0</v>
      </c>
      <c r="T42" s="35">
        <v>0</v>
      </c>
      <c r="U42" s="35">
        <v>5</v>
      </c>
      <c r="V42" s="35">
        <v>0</v>
      </c>
      <c r="W42" s="35">
        <v>0</v>
      </c>
      <c r="X42" s="35">
        <v>0</v>
      </c>
      <c r="Y42" s="35">
        <v>11</v>
      </c>
      <c r="Z42">
        <v>15</v>
      </c>
      <c r="AA42">
        <f t="shared" si="0"/>
        <v>114</v>
      </c>
      <c r="AB42" s="1" t="s">
        <v>62</v>
      </c>
      <c r="AC42">
        <f>(AA42/24)</f>
        <v>4.75</v>
      </c>
    </row>
    <row r="43" spans="2:29">
      <c r="B43" s="34" t="s">
        <v>63</v>
      </c>
      <c r="C43" s="35">
        <v>0</v>
      </c>
      <c r="D43" s="35">
        <v>0</v>
      </c>
      <c r="E43" s="35">
        <v>11</v>
      </c>
      <c r="F43" s="35">
        <v>14</v>
      </c>
      <c r="G43" s="35">
        <v>24</v>
      </c>
      <c r="H43" s="35">
        <v>24</v>
      </c>
      <c r="I43" s="35">
        <v>21</v>
      </c>
      <c r="J43" s="35">
        <v>24</v>
      </c>
      <c r="K43" s="35">
        <v>14</v>
      </c>
      <c r="L43" s="36">
        <v>24</v>
      </c>
      <c r="M43" s="35">
        <v>24</v>
      </c>
      <c r="N43" s="35">
        <v>21</v>
      </c>
      <c r="O43" s="35">
        <v>21</v>
      </c>
      <c r="P43" s="35">
        <v>24</v>
      </c>
      <c r="Q43" s="35">
        <v>24</v>
      </c>
      <c r="R43" s="35">
        <v>15</v>
      </c>
      <c r="S43" s="35">
        <v>24</v>
      </c>
      <c r="T43" s="35">
        <v>24</v>
      </c>
      <c r="U43" s="35">
        <v>19</v>
      </c>
      <c r="V43" s="35">
        <v>24</v>
      </c>
      <c r="W43" s="35">
        <v>24</v>
      </c>
      <c r="X43" s="35">
        <v>24</v>
      </c>
      <c r="Y43" s="35">
        <v>13</v>
      </c>
      <c r="Z43">
        <v>5</v>
      </c>
      <c r="AA43">
        <f t="shared" si="0"/>
        <v>442</v>
      </c>
      <c r="AB43" s="1" t="s">
        <v>63</v>
      </c>
      <c r="AC43">
        <f>(AA43/24)</f>
        <v>18.416666666666668</v>
      </c>
    </row>
    <row r="44" spans="2:29" ht="15.75">
      <c r="N44" s="24"/>
    </row>
    <row r="46" spans="2:29">
      <c r="D46" t="s">
        <v>22</v>
      </c>
    </row>
    <row r="47" spans="2:29">
      <c r="C47">
        <v>1</v>
      </c>
      <c r="D47" t="s">
        <v>36</v>
      </c>
    </row>
    <row r="48" spans="2:29">
      <c r="C48">
        <v>2</v>
      </c>
      <c r="D48" t="s">
        <v>49</v>
      </c>
    </row>
    <row r="49" spans="3:12">
      <c r="C49">
        <v>3</v>
      </c>
      <c r="D49" t="s">
        <v>37</v>
      </c>
    </row>
    <row r="50" spans="3:12">
      <c r="C50">
        <v>4</v>
      </c>
      <c r="D50" t="s">
        <v>51</v>
      </c>
    </row>
    <row r="51" spans="3:12">
      <c r="C51">
        <v>5</v>
      </c>
      <c r="D51" t="s">
        <v>17</v>
      </c>
      <c r="L51" s="26"/>
    </row>
    <row r="52" spans="3:12">
      <c r="C52">
        <v>6</v>
      </c>
      <c r="D52" t="s">
        <v>48</v>
      </c>
      <c r="L52" s="26"/>
    </row>
    <row r="53" spans="3:12">
      <c r="C53">
        <v>7</v>
      </c>
      <c r="D53" t="s">
        <v>6</v>
      </c>
      <c r="L53" s="26"/>
    </row>
    <row r="58" spans="3:12">
      <c r="C58" t="s">
        <v>66</v>
      </c>
    </row>
    <row r="60" spans="3:12">
      <c r="C60" t="s">
        <v>67</v>
      </c>
      <c r="F60">
        <v>950</v>
      </c>
    </row>
    <row r="61" spans="3:12">
      <c r="C61" t="s">
        <v>68</v>
      </c>
      <c r="F61">
        <v>447</v>
      </c>
    </row>
    <row r="62" spans="3:12">
      <c r="C62" t="s">
        <v>69</v>
      </c>
      <c r="F62">
        <v>120</v>
      </c>
    </row>
    <row r="63" spans="3:12">
      <c r="C63" t="s">
        <v>70</v>
      </c>
      <c r="F63">
        <v>20</v>
      </c>
    </row>
    <row r="64" spans="3:12">
      <c r="C64" t="s">
        <v>71</v>
      </c>
    </row>
    <row r="65" spans="3:4">
      <c r="C65" t="s">
        <v>71</v>
      </c>
      <c r="D65" t="s">
        <v>72</v>
      </c>
    </row>
    <row r="66" spans="3:4">
      <c r="C66" t="s">
        <v>73</v>
      </c>
    </row>
    <row r="67" spans="3:4">
      <c r="C67" t="s">
        <v>74</v>
      </c>
    </row>
    <row r="68" spans="3:4">
      <c r="C68" t="s">
        <v>75</v>
      </c>
    </row>
    <row r="69" spans="3:4">
      <c r="C69" t="s">
        <v>76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H11"/>
  <sheetViews>
    <sheetView zoomScale="85" zoomScaleNormal="85" workbookViewId="0">
      <selection activeCell="F17" sqref="F17"/>
    </sheetView>
  </sheetViews>
  <sheetFormatPr defaultRowHeight="15"/>
  <cols>
    <col min="1" max="1" width="4.42578125" customWidth="1"/>
    <col min="2" max="2" width="7.28515625" customWidth="1"/>
    <col min="3" max="3" width="50.28515625" customWidth="1"/>
    <col min="6" max="6" width="36.7109375" customWidth="1"/>
  </cols>
  <sheetData>
    <row r="2" spans="2:8">
      <c r="G2" t="s">
        <v>77</v>
      </c>
      <c r="H2" t="s">
        <v>90</v>
      </c>
    </row>
    <row r="3" spans="2:8">
      <c r="B3" t="s">
        <v>4</v>
      </c>
      <c r="C3" t="s">
        <v>3</v>
      </c>
      <c r="D3" t="s">
        <v>5</v>
      </c>
      <c r="E3" t="s">
        <v>79</v>
      </c>
      <c r="F3" t="s">
        <v>80</v>
      </c>
      <c r="G3" t="s">
        <v>81</v>
      </c>
    </row>
    <row r="4" spans="2:8">
      <c r="B4" s="3">
        <v>42686</v>
      </c>
      <c r="F4" s="28" t="s">
        <v>91</v>
      </c>
    </row>
    <row r="5" spans="2:8">
      <c r="B5" s="3">
        <v>42687</v>
      </c>
      <c r="C5" t="s">
        <v>84</v>
      </c>
      <c r="D5" t="s">
        <v>82</v>
      </c>
      <c r="G5" s="2">
        <v>100</v>
      </c>
    </row>
    <row r="6" spans="2:8" ht="17.25" customHeight="1">
      <c r="B6" s="3">
        <v>42688</v>
      </c>
      <c r="C6" t="s">
        <v>86</v>
      </c>
      <c r="D6" t="s">
        <v>82</v>
      </c>
      <c r="F6" s="27" t="s">
        <v>89</v>
      </c>
      <c r="H6">
        <v>25</v>
      </c>
    </row>
    <row r="7" spans="2:8">
      <c r="B7" s="3">
        <v>42688</v>
      </c>
      <c r="C7" t="s">
        <v>88</v>
      </c>
      <c r="D7" t="s">
        <v>82</v>
      </c>
      <c r="H7">
        <v>30</v>
      </c>
    </row>
    <row r="8" spans="2:8">
      <c r="B8" s="3">
        <v>42689</v>
      </c>
      <c r="C8" t="s">
        <v>87</v>
      </c>
      <c r="D8" t="s">
        <v>82</v>
      </c>
      <c r="H8">
        <v>10</v>
      </c>
    </row>
    <row r="9" spans="2:8">
      <c r="B9" s="3">
        <v>42689</v>
      </c>
      <c r="C9" t="s">
        <v>83</v>
      </c>
      <c r="D9" t="s">
        <v>82</v>
      </c>
      <c r="F9" t="s">
        <v>85</v>
      </c>
    </row>
    <row r="10" spans="2:8">
      <c r="B10" s="3">
        <v>42690</v>
      </c>
      <c r="C10" t="s">
        <v>92</v>
      </c>
      <c r="D10" t="s">
        <v>82</v>
      </c>
    </row>
    <row r="11" spans="2:8">
      <c r="B11" s="3">
        <v>42690</v>
      </c>
      <c r="D11" t="s">
        <v>93</v>
      </c>
      <c r="F11" t="s">
        <v>94</v>
      </c>
    </row>
  </sheetData>
  <hyperlinks>
    <hyperlink ref="F4" r:id="rId1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Calendário</vt:lpstr>
      <vt:lpstr>Atividades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158276</dc:creator>
  <cp:lastModifiedBy>158276</cp:lastModifiedBy>
  <dcterms:created xsi:type="dcterms:W3CDTF">2016-05-23T19:14:11Z</dcterms:created>
  <dcterms:modified xsi:type="dcterms:W3CDTF">2017-01-05T18:52:35Z</dcterms:modified>
</cp:coreProperties>
</file>