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s\"/>
    </mc:Choice>
  </mc:AlternateContent>
  <xr:revisionPtr revIDLastSave="0" documentId="13_ncr:1_{3F0F6A37-2FB8-4B94-A026-05FF60A9C4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olívia 20 dias" sheetId="11" r:id="rId1"/>
    <sheet name="Roteiro Bolívia " sheetId="9" r:id="rId2"/>
    <sheet name="Dicas" sheetId="8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" i="9" l="1"/>
  <c r="E44" i="9"/>
  <c r="E46" i="9" s="1"/>
  <c r="D44" i="9"/>
  <c r="D46" i="9" s="1"/>
  <c r="F31" i="9"/>
  <c r="F46" i="9" s="1"/>
  <c r="E31" i="9"/>
  <c r="D31" i="9"/>
  <c r="F20" i="9"/>
  <c r="E20" i="9"/>
  <c r="D20" i="9"/>
  <c r="G38" i="11"/>
  <c r="F38" i="11"/>
  <c r="E38" i="11"/>
  <c r="D38" i="11"/>
  <c r="G41" i="11" l="1"/>
  <c r="G42" i="11" s="1"/>
</calcChain>
</file>

<file path=xl/sharedStrings.xml><?xml version="1.0" encoding="utf-8"?>
<sst xmlns="http://schemas.openxmlformats.org/spreadsheetml/2006/main" count="182" uniqueCount="138">
  <si>
    <t>Roteiro</t>
  </si>
  <si>
    <t>Bolívia</t>
  </si>
  <si>
    <t>https://emalgumlugardomundo.com.br/o-que-fazer-em-sucre-bolivia/</t>
  </si>
  <si>
    <t>https://emalgumlugardomundo.com.br/o-que-fazer-em-potosi-bolivia/</t>
  </si>
  <si>
    <t>https://www.carpemundi.com.br/salar-de-uyuni-quando-ir-duvidas/</t>
  </si>
  <si>
    <t>Tour Salar do Uyuni</t>
  </si>
  <si>
    <t>https://desaiaspelomundo.com.br/turismo-no-lago-titicaca/</t>
  </si>
  <si>
    <t>https://emalgumlugardomundo.com.br/o-que-fazer-em-copacabana-bolivia/</t>
  </si>
  <si>
    <t>Transporte</t>
  </si>
  <si>
    <t>Uyuni</t>
  </si>
  <si>
    <t>Dicas</t>
  </si>
  <si>
    <t>Hospedagem</t>
  </si>
  <si>
    <t>Alimentação</t>
  </si>
  <si>
    <t>Tours</t>
  </si>
  <si>
    <t>https://viajeibonito.com.br/roteiro-de-4-dias-em-la-paz-e-arredores/</t>
  </si>
  <si>
    <t>Reserva</t>
  </si>
  <si>
    <t>https://umasulamericana.com/de-uyuni-a-oruro-por-trem-e-de-oruro-a-la-paz-de-onibus/</t>
  </si>
  <si>
    <t>https://viajandonajanela.com/la-paz-7-coisas-que-voce-precisa-saber/</t>
  </si>
  <si>
    <t>Avião La Paz  - São Paulo</t>
  </si>
  <si>
    <t>Total Gi e Calu</t>
  </si>
  <si>
    <t>https://apenomundo.com/bolivia/la-paz/#:~:text=Os%20passeios%20pagos%20com%20ag%C3%AAncia,%2C%20cerca%20de%20US%24%2030.</t>
  </si>
  <si>
    <t>Dia</t>
  </si>
  <si>
    <t>Cidade</t>
  </si>
  <si>
    <t>Atrações</t>
  </si>
  <si>
    <t>La Paz</t>
  </si>
  <si>
    <t>Potosì</t>
  </si>
  <si>
    <t>Sucre</t>
  </si>
  <si>
    <t>Copacabana</t>
  </si>
  <si>
    <t>De onde</t>
  </si>
  <si>
    <t>Monte Chacaltaya e Valle de la Luna</t>
  </si>
  <si>
    <t>tiwanaku e puma punku</t>
  </si>
  <si>
    <t>La Paz para Copacabana</t>
  </si>
  <si>
    <t>Copacabana para Sucre</t>
  </si>
  <si>
    <t>https://viajento.com/2017/03/15/copacabana-como-chegar-partindo-de-la-paz/</t>
  </si>
  <si>
    <t>Onibus Bolivia</t>
  </si>
  <si>
    <t>Potosi</t>
  </si>
  <si>
    <t xml:space="preserve">Trem oruro </t>
  </si>
  <si>
    <t>https://www.viagensecaminhos.com/2018/09/valle-de-las-animas-bolivia.html</t>
  </si>
  <si>
    <t>Valle de Animas</t>
  </si>
  <si>
    <t>Salar</t>
  </si>
  <si>
    <t>tiwanaku e Puma punku</t>
  </si>
  <si>
    <t>https://bloggiramundo.com/2017/08/01/bate-e-volta-nas-ruinas-de-tiwanaku-em-la-paz/</t>
  </si>
  <si>
    <t>https://vidasemparedes.com.br/viajar-de-onibus-na-bolivia-precos-e-duracao/ - https://www.daparaviajar.com.br/viagens-internacionais/de-la-paz-para-copacabana-de-onibus/</t>
  </si>
  <si>
    <t>Total</t>
  </si>
  <si>
    <t>Ojo del Inca</t>
  </si>
  <si>
    <t>https://viajandonajanela.com/chacaltaya-e-valle-de-la-luna/</t>
  </si>
  <si>
    <t>https://www.denomades.com/pt/la-paz/chacaltaya-e-vale-da-lua-id451</t>
  </si>
  <si>
    <t>https://blogdestinoes.com.br/la-paz-teleferico/</t>
  </si>
  <si>
    <t>Mi Teleférico</t>
  </si>
  <si>
    <t>https://viajandonajanela.com/salar-de-uyuni-bolivia/#quanto-custa</t>
  </si>
  <si>
    <t>Individual</t>
  </si>
  <si>
    <t>Perla Negra</t>
  </si>
  <si>
    <t>1 à 4</t>
  </si>
  <si>
    <t>Valor Dolar</t>
  </si>
  <si>
    <t>Valor Real</t>
  </si>
  <si>
    <t>4 à 7</t>
  </si>
  <si>
    <t>Hotel Utama</t>
  </si>
  <si>
    <t>7 à 9</t>
  </si>
  <si>
    <t>Imaynalla Hostel</t>
  </si>
  <si>
    <t>9 à 12</t>
  </si>
  <si>
    <t>Casa Blanca Potosi</t>
  </si>
  <si>
    <t>Onkel Inn Wagon</t>
  </si>
  <si>
    <t>12 à 13</t>
  </si>
  <si>
    <t>SALAR</t>
  </si>
  <si>
    <t>13 à 16</t>
  </si>
  <si>
    <t>16 à 17</t>
  </si>
  <si>
    <t>17 à 20</t>
  </si>
  <si>
    <t>Jerian</t>
  </si>
  <si>
    <t>Valor Bolivianos</t>
  </si>
  <si>
    <t>1 à 20</t>
  </si>
  <si>
    <t>Ida e volta SP/LP</t>
  </si>
  <si>
    <t>1 e 20</t>
  </si>
  <si>
    <t>Avião</t>
  </si>
  <si>
    <t xml:space="preserve"> La Paz para Copacabana</t>
  </si>
  <si>
    <t>Ônibus</t>
  </si>
  <si>
    <t xml:space="preserve">Avião </t>
  </si>
  <si>
    <t>Sucre para Potosí</t>
  </si>
  <si>
    <t>Onibus</t>
  </si>
  <si>
    <t>Potosí para Uyuni</t>
  </si>
  <si>
    <t>Uyuni para Oruro</t>
  </si>
  <si>
    <t xml:space="preserve">Trem </t>
  </si>
  <si>
    <t>Oruro para La Paz</t>
  </si>
  <si>
    <t>Real</t>
  </si>
  <si>
    <t>Dolar</t>
  </si>
  <si>
    <t>Bolivianos</t>
  </si>
  <si>
    <t>https://www.denomades.com/pt/salar-de-uyuni?a=viajandonajanela#tab-uyu-uyu</t>
  </si>
  <si>
    <t>Avião La Paz  - Sucre</t>
  </si>
  <si>
    <t xml:space="preserve">Plaza 10 de Noviembre - Catedral Metropolitana - Arco de Cobija - Casa Nacional de la Moneda - *Convento de San Francisco </t>
  </si>
  <si>
    <t>La Paz - (1 noite) $6 - (YanacochaReservado)- até 9/05 para cancelar</t>
  </si>
  <si>
    <t>Dormir em Uyuni  $16,20(Hostal LA Predilecta) Reservado-até 11/05 para cancelar</t>
  </si>
  <si>
    <t xml:space="preserve">Hospedagem Bolívia  </t>
  </si>
  <si>
    <t>Potosí</t>
  </si>
  <si>
    <t>Seguro Viagem</t>
  </si>
  <si>
    <t>https://www.mochileiros.com/topic/84813-dicas-bol%C3%ADvia-sua-linda-sem-perrengue-trem-expreso-del-sur-at%C3%A9-uyuni-tour-privado-uyuni/</t>
  </si>
  <si>
    <t>Descansar</t>
  </si>
  <si>
    <t>Todo Turismo</t>
  </si>
  <si>
    <t>Onibus uyuni - La paz</t>
  </si>
  <si>
    <t>https://vidasemparedes.com.br/viajar-de-onibus-na-bolivia-precos-e-duracao/</t>
  </si>
  <si>
    <t>Tour Salar do Uyuni $320(160 cada um)</t>
  </si>
  <si>
    <t>Dormir em Isla Del Sol(1 Noite) - $24.48</t>
  </si>
  <si>
    <t>Sucre(2 noites) $32,88(Imaynalla Hostel)Reservado- até 7/05 para cancelar</t>
  </si>
  <si>
    <t xml:space="preserve"> Lago Titicaca-- ISLA DE LA LUNA - ISLA Del Sol-comer a Truta e ver o nascer o Sol</t>
  </si>
  <si>
    <t>ISLA Del Sol-ver o nascer o Sol -Cerro del Calvario - Por do Sol - Avenida 6 de Agosto - Plaza 2 de Febrero - Basílica de Copacabana - Horca del Inca</t>
  </si>
  <si>
    <t>De Boa</t>
  </si>
  <si>
    <t>Curtir</t>
  </si>
  <si>
    <t xml:space="preserve"> *Parque Cretácico </t>
  </si>
  <si>
    <t>*Templo Nuestra Señora de La Merced - Casa de La Libertad</t>
  </si>
  <si>
    <t>Plaza 25 de Mayo - Catedral Metropolitana de Sucre - *La Recoleta(pôr do Sol)</t>
  </si>
  <si>
    <t>Avião São Paulo - La Paz(18hs)</t>
  </si>
  <si>
    <t>https://viajandonajanela.com/roteiro-3-dias-la-paz/</t>
  </si>
  <si>
    <r>
      <rPr>
        <b/>
        <sz val="8"/>
        <color rgb="FFFF0000"/>
        <rFont val="Arial Black"/>
        <family val="2"/>
      </rPr>
      <t>Plaza de San Francisco</t>
    </r>
    <r>
      <rPr>
        <b/>
        <sz val="8"/>
        <color rgb="FF000000"/>
        <rFont val="Arial Black"/>
        <family val="2"/>
      </rPr>
      <t xml:space="preserve"> - </t>
    </r>
    <r>
      <rPr>
        <b/>
        <sz val="8"/>
        <color rgb="FFFF0000"/>
        <rFont val="Arial Black"/>
        <family val="2"/>
      </rPr>
      <t>Calle Sagarnaga</t>
    </r>
    <r>
      <rPr>
        <b/>
        <sz val="8"/>
        <color rgb="FF000000"/>
        <rFont val="Arial Black"/>
        <family val="2"/>
      </rPr>
      <t xml:space="preserve"> -</t>
    </r>
    <r>
      <rPr>
        <b/>
        <sz val="8"/>
        <color rgb="FFFF0000"/>
        <rFont val="Arial Black"/>
        <family val="2"/>
      </rPr>
      <t xml:space="preserve"> Museo de la Coca</t>
    </r>
    <r>
      <rPr>
        <b/>
        <sz val="8"/>
        <color rgb="FF000000"/>
        <rFont val="Arial Black"/>
        <family val="2"/>
      </rPr>
      <t xml:space="preserve"> - Mercado de las Brujas - Mercado Uruguay - Mi Teleferico</t>
    </r>
  </si>
  <si>
    <r>
      <rPr>
        <b/>
        <sz val="8"/>
        <color rgb="FFFF0000"/>
        <rFont val="Arial Black"/>
        <family val="2"/>
      </rPr>
      <t>Plaza Murillo</t>
    </r>
    <r>
      <rPr>
        <b/>
        <sz val="8"/>
        <color rgb="FF000000"/>
        <rFont val="Arial Black"/>
        <family val="2"/>
      </rPr>
      <t xml:space="preserve"> - </t>
    </r>
    <r>
      <rPr>
        <b/>
        <sz val="8"/>
        <color rgb="FFFF0000"/>
        <rFont val="Arial Black"/>
        <family val="2"/>
      </rPr>
      <t>Catedral de La Paz</t>
    </r>
    <r>
      <rPr>
        <b/>
        <sz val="8"/>
        <color rgb="FF000000"/>
        <rFont val="Arial Black"/>
        <family val="2"/>
      </rPr>
      <t xml:space="preserve"> - Casa de Gobierno - Teatro Municipal de La Paz - </t>
    </r>
    <r>
      <rPr>
        <b/>
        <sz val="8"/>
        <color rgb="FFFF0000"/>
        <rFont val="Arial Black"/>
        <family val="2"/>
      </rPr>
      <t>Calle Jaén</t>
    </r>
    <r>
      <rPr>
        <b/>
        <sz val="8"/>
        <color rgb="FF000000"/>
        <rFont val="Arial Black"/>
        <family val="2"/>
      </rPr>
      <t xml:space="preserve"> e seus museus - </t>
    </r>
    <r>
      <rPr>
        <b/>
        <sz val="8"/>
        <color rgb="FFFF0000"/>
        <rFont val="Arial Black"/>
        <family val="2"/>
      </rPr>
      <t>Mirador Killi Killi</t>
    </r>
    <r>
      <rPr>
        <b/>
        <sz val="8"/>
        <color rgb="FF000000"/>
        <rFont val="Arial Black"/>
        <family val="2"/>
      </rPr>
      <t xml:space="preserve"> </t>
    </r>
  </si>
  <si>
    <t>Plaza de San Francisco - Calle Sagarnaga - Plaza Murillo - Calle Jaén - Museo de la Coca - Mirador Killi Killi</t>
  </si>
  <si>
    <t>https://vidasemparedes.com.br/tiahuanaco-ou-tiwanaku-ruinas-bolivia/</t>
  </si>
  <si>
    <t>Ônibus La Paz para Copacabana - Manhã - tentar pegar o bus das 6h para pegar a balsa das 10hs (3h30min.)</t>
  </si>
  <si>
    <t>La Paz(3 noites) - $18(Yanacocha)Reservado- até 1/05 para cancelar</t>
  </si>
  <si>
    <t>De Potosí para Uyuni(3hrs) - Noite</t>
  </si>
  <si>
    <t>Plaza 10 de Noviembre -  Catedral de Potosí(20B)- Arco de Cobija - Casa Nacional de la Moneda(40B) - *Convento de San Francisco(20B)</t>
  </si>
  <si>
    <t>Tour(60B) - Tiwanaku e Puma punku - Trans(70B) - Guia(80B)</t>
  </si>
  <si>
    <t>Lago Titicaca - Isla de la Luna - ISLA Del Sol (Comer Truta)(129,38B)</t>
  </si>
  <si>
    <t>Isla del Sol(ver o nascer o Sol) e Voltar a Copacabana(Cerro del Calvario - Pôr do Sol-(25,88B)</t>
  </si>
  <si>
    <t>Plaza 25 de Mayo-(2min)-Catedral Metropolitana de Sucre(30B)-(8min.)-*Templo Nuestra Señora de La Merced(10B) - Casa de La Libertad(15B) - Convento de San Felipe Neri(10B)</t>
  </si>
  <si>
    <t>Monte Chacaltaya e Valle de la Luna(258,76B)</t>
  </si>
  <si>
    <t>Taxi de Sucre para Potosí(2:30hrs) - Manhã (35B)</t>
  </si>
  <si>
    <t>Sajama National Park and Natural Integrated Management Area, Bolívia</t>
  </si>
  <si>
    <t>Descanso</t>
  </si>
  <si>
    <t>La Paz(4 Noites)$67(Perla Negra)Reservado-até 16/05 para cancelar</t>
  </si>
  <si>
    <t>Parque Sajama</t>
  </si>
  <si>
    <t>https://www.mochileiros.com/topic/84448-oruro-parque-nacional-sajama-e-lago-uru-uru/#:~:text=Para%20chegar%20ao%20Sajama%2C%20tem,%C3%A9%20de%20Bs%20100%2C00.</t>
  </si>
  <si>
    <t>*Parque Cretácico(ir pela manhã - Ônibus sai as 9:30(30B)  - *La Recoleta - Mosteiro de São Francisco(pôr do Sol) - Comprar Chocolates(Para TI)</t>
  </si>
  <si>
    <t>Gi e Calu na Bolívia</t>
  </si>
  <si>
    <t>De Sajama Para La Paz(Manhã)</t>
  </si>
  <si>
    <t xml:space="preserve"> Mercado de las Brujas - Mercado Uruguay - Museo de la Coca(15B) </t>
  </si>
  <si>
    <t>Plaza de San Francisco - Plaza Murillo - Mirador Killi Killi</t>
  </si>
  <si>
    <t>Uyuni para Oruro - Trem/ de Oruro para Sajama - Ônibus</t>
  </si>
  <si>
    <t>Sajama(Chegaremos por volta das 14:30) - (3 noites)</t>
  </si>
  <si>
    <t>Ônibus de Copacabana-La Paz - Noite(58,22B)</t>
  </si>
  <si>
    <t>Calle Jaén - Calle Sagarnaga - Mi Teleferico(Um Boleto para todo o circuito - B103,50)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</si>
</sst>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;[Red]\-&quot;R$&quot;\ #,##0.00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color rgb="FF000000"/>
      <name val="Arial Black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Arial Black"/>
      <family val="2"/>
    </font>
    <font>
      <b/>
      <sz val="8"/>
      <color rgb="FF000000"/>
      <name val="Arial Black"/>
      <family val="2"/>
    </font>
    <font>
      <sz val="8"/>
      <color rgb="FF00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theme="1"/>
      <name val="Arial Black"/>
      <family val="2"/>
    </font>
    <font>
      <sz val="8"/>
      <color theme="1"/>
      <name val="Arial Black"/>
      <family val="2"/>
    </font>
    <font>
      <b/>
      <sz val="8"/>
      <color theme="3"/>
      <name val="Arial Black"/>
      <family val="2"/>
    </font>
    <font>
      <b/>
      <u/>
      <sz val="11"/>
      <color theme="3"/>
      <name val="Calibri"/>
      <family val="2"/>
      <scheme val="minor"/>
    </font>
    <font>
      <u/>
      <sz val="11"/>
      <color theme="3"/>
      <name val="Calibri"/>
      <family val="2"/>
      <scheme val="minor"/>
    </font>
    <font>
      <b/>
      <u/>
      <sz val="8"/>
      <color theme="3"/>
      <name val="Calibri"/>
      <family val="2"/>
      <scheme val="minor"/>
    </font>
    <font>
      <sz val="11"/>
      <color theme="3"/>
      <name val="Arial"/>
      <family val="2"/>
    </font>
    <font>
      <b/>
      <sz val="16"/>
      <color theme="1"/>
      <name val="Arial Black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195">
    <xf numFmtId="0" fontId="0" fillId="0" borderId="0" xfId="0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7" fillId="8" borderId="13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9" borderId="23" xfId="0" applyFont="1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16" fontId="7" fillId="8" borderId="12" xfId="0" applyNumberFormat="1" applyFont="1" applyFill="1" applyBorder="1" applyAlignment="1">
      <alignment horizontal="center"/>
    </xf>
    <xf numFmtId="0" fontId="7" fillId="6" borderId="29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7" fillId="9" borderId="30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8" borderId="31" xfId="0" applyFont="1" applyFill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6" borderId="32" xfId="0" applyFont="1" applyFill="1" applyBorder="1" applyAlignment="1">
      <alignment horizontal="center"/>
    </xf>
    <xf numFmtId="0" fontId="7" fillId="8" borderId="33" xfId="0" applyFont="1" applyFill="1" applyBorder="1" applyAlignment="1">
      <alignment horizontal="center"/>
    </xf>
    <xf numFmtId="0" fontId="7" fillId="7" borderId="33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7" fillId="7" borderId="27" xfId="0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7" fillId="8" borderId="40" xfId="0" applyFont="1" applyFill="1" applyBorder="1" applyAlignment="1">
      <alignment horizontal="center"/>
    </xf>
    <xf numFmtId="0" fontId="7" fillId="9" borderId="42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0" fontId="7" fillId="4" borderId="44" xfId="0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4" fillId="4" borderId="45" xfId="0" applyFont="1" applyFill="1" applyBorder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7" fillId="9" borderId="46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47" xfId="0" applyFont="1" applyFill="1" applyBorder="1" applyAlignment="1">
      <alignment horizontal="center"/>
    </xf>
    <xf numFmtId="0" fontId="7" fillId="0" borderId="48" xfId="0" applyFont="1" applyBorder="1" applyAlignment="1">
      <alignment horizontal="right"/>
    </xf>
    <xf numFmtId="0" fontId="7" fillId="2" borderId="48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7" fillId="8" borderId="32" xfId="0" applyFont="1" applyFill="1" applyBorder="1" applyAlignment="1">
      <alignment horizontal="center"/>
    </xf>
    <xf numFmtId="0" fontId="7" fillId="8" borderId="37" xfId="0" applyFont="1" applyFill="1" applyBorder="1" applyAlignment="1">
      <alignment horizontal="center"/>
    </xf>
    <xf numFmtId="0" fontId="7" fillId="8" borderId="50" xfId="0" applyFont="1" applyFill="1" applyBorder="1" applyAlignment="1">
      <alignment horizontal="center"/>
    </xf>
    <xf numFmtId="0" fontId="7" fillId="8" borderId="49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50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26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51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center"/>
    </xf>
    <xf numFmtId="0" fontId="7" fillId="7" borderId="34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7" borderId="44" xfId="0" applyFont="1" applyFill="1" applyBorder="1" applyAlignment="1">
      <alignment horizontal="center"/>
    </xf>
    <xf numFmtId="0" fontId="7" fillId="8" borderId="51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7" fillId="7" borderId="53" xfId="0" applyFont="1" applyFill="1" applyBorder="1" applyAlignment="1">
      <alignment horizontal="center"/>
    </xf>
    <xf numFmtId="0" fontId="7" fillId="4" borderId="52" xfId="0" applyFont="1" applyFill="1" applyBorder="1" applyAlignment="1">
      <alignment horizontal="center"/>
    </xf>
    <xf numFmtId="0" fontId="7" fillId="4" borderId="5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" fillId="0" borderId="0" xfId="0" applyFont="1"/>
    <xf numFmtId="0" fontId="11" fillId="0" borderId="0" xfId="0" applyFont="1"/>
    <xf numFmtId="0" fontId="10" fillId="0" borderId="0" xfId="0" applyFont="1"/>
    <xf numFmtId="0" fontId="11" fillId="10" borderId="0" xfId="0" applyFont="1" applyFill="1"/>
    <xf numFmtId="0" fontId="11" fillId="11" borderId="22" xfId="0" applyFont="1" applyFill="1" applyBorder="1"/>
    <xf numFmtId="0" fontId="10" fillId="11" borderId="6" xfId="0" applyFont="1" applyFill="1" applyBorder="1"/>
    <xf numFmtId="0" fontId="10" fillId="11" borderId="7" xfId="0" applyFont="1" applyFill="1" applyBorder="1" applyAlignment="1">
      <alignment horizontal="right"/>
    </xf>
    <xf numFmtId="0" fontId="11" fillId="11" borderId="15" xfId="0" applyFont="1" applyFill="1" applyBorder="1"/>
    <xf numFmtId="0" fontId="10" fillId="11" borderId="1" xfId="0" applyFont="1" applyFill="1" applyBorder="1"/>
    <xf numFmtId="0" fontId="10" fillId="11" borderId="1" xfId="0" applyFont="1" applyFill="1" applyBorder="1" applyAlignment="1">
      <alignment horizontal="right"/>
    </xf>
    <xf numFmtId="0" fontId="10" fillId="11" borderId="7" xfId="0" applyFont="1" applyFill="1" applyBorder="1"/>
    <xf numFmtId="0" fontId="10" fillId="11" borderId="13" xfId="0" applyFont="1" applyFill="1" applyBorder="1" applyAlignment="1">
      <alignment horizontal="center"/>
    </xf>
    <xf numFmtId="0" fontId="10" fillId="11" borderId="14" xfId="0" applyFont="1" applyFill="1" applyBorder="1" applyAlignment="1">
      <alignment horizontal="center"/>
    </xf>
    <xf numFmtId="0" fontId="10" fillId="11" borderId="3" xfId="0" applyFont="1" applyFill="1" applyBorder="1"/>
    <xf numFmtId="0" fontId="10" fillId="11" borderId="15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1" fillId="11" borderId="17" xfId="0" applyFont="1" applyFill="1" applyBorder="1"/>
    <xf numFmtId="0" fontId="10" fillId="11" borderId="18" xfId="0" applyFont="1" applyFill="1" applyBorder="1"/>
    <xf numFmtId="0" fontId="10" fillId="11" borderId="41" xfId="0" applyFont="1" applyFill="1" applyBorder="1"/>
    <xf numFmtId="0" fontId="10" fillId="12" borderId="15" xfId="0" applyFont="1" applyFill="1" applyBorder="1" applyAlignment="1">
      <alignment horizontal="center"/>
    </xf>
    <xf numFmtId="0" fontId="10" fillId="1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3" fillId="4" borderId="35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1" applyFont="1" applyAlignment="1">
      <alignment horizontal="center"/>
    </xf>
    <xf numFmtId="0" fontId="15" fillId="4" borderId="21" xfId="0" applyFont="1" applyFill="1" applyBorder="1" applyAlignment="1">
      <alignment horizontal="center"/>
    </xf>
    <xf numFmtId="164" fontId="12" fillId="4" borderId="21" xfId="0" applyNumberFormat="1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11" borderId="23" xfId="0" applyFont="1" applyFill="1" applyBorder="1" applyAlignment="1">
      <alignment horizontal="center"/>
    </xf>
    <xf numFmtId="0" fontId="10" fillId="11" borderId="24" xfId="0" applyFont="1" applyFill="1" applyBorder="1" applyAlignment="1">
      <alignment horizontal="center"/>
    </xf>
    <xf numFmtId="0" fontId="10" fillId="11" borderId="55" xfId="0" applyFont="1" applyFill="1" applyBorder="1" applyAlignment="1">
      <alignment horizontal="center"/>
    </xf>
    <xf numFmtId="0" fontId="11" fillId="0" borderId="54" xfId="0" applyFont="1" applyBorder="1"/>
    <xf numFmtId="0" fontId="10" fillId="0" borderId="54" xfId="0" applyFont="1" applyBorder="1"/>
    <xf numFmtId="0" fontId="10" fillId="3" borderId="54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17" fontId="10" fillId="3" borderId="54" xfId="0" applyNumberFormat="1" applyFont="1" applyFill="1" applyBorder="1" applyAlignment="1">
      <alignment horizontal="center"/>
    </xf>
    <xf numFmtId="0" fontId="11" fillId="2" borderId="54" xfId="0" applyFont="1" applyFill="1" applyBorder="1"/>
    <xf numFmtId="0" fontId="10" fillId="2" borderId="54" xfId="0" applyFont="1" applyFill="1" applyBorder="1" applyAlignment="1">
      <alignment horizontal="center"/>
    </xf>
    <xf numFmtId="0" fontId="10" fillId="6" borderId="54" xfId="0" applyFont="1" applyFill="1" applyBorder="1" applyAlignment="1">
      <alignment horizontal="center"/>
    </xf>
    <xf numFmtId="164" fontId="10" fillId="3" borderId="54" xfId="0" applyNumberFormat="1" applyFont="1" applyFill="1" applyBorder="1" applyAlignment="1">
      <alignment horizontal="center"/>
    </xf>
    <xf numFmtId="0" fontId="11" fillId="6" borderId="54" xfId="0" applyFont="1" applyFill="1" applyBorder="1"/>
    <xf numFmtId="164" fontId="10" fillId="6" borderId="54" xfId="0" applyNumberFormat="1" applyFont="1" applyFill="1" applyBorder="1" applyAlignment="1">
      <alignment horizontal="center"/>
    </xf>
    <xf numFmtId="164" fontId="10" fillId="2" borderId="54" xfId="0" applyNumberFormat="1" applyFont="1" applyFill="1" applyBorder="1" applyAlignment="1">
      <alignment horizontal="center"/>
    </xf>
    <xf numFmtId="0" fontId="11" fillId="3" borderId="54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0" fontId="10" fillId="6" borderId="54" xfId="0" applyFont="1" applyFill="1" applyBorder="1"/>
    <xf numFmtId="0" fontId="17" fillId="4" borderId="54" xfId="0" applyFont="1" applyFill="1" applyBorder="1" applyAlignment="1">
      <alignment horizontal="center"/>
    </xf>
    <xf numFmtId="0" fontId="10" fillId="11" borderId="54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6273</xdr:colOff>
      <xdr:row>1</xdr:row>
      <xdr:rowOff>1901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82498" cy="192401"/>
        </a:xfrm>
        <a:prstGeom prst="rect">
          <a:avLst/>
        </a:prstGeom>
      </xdr:spPr>
    </xdr:pic>
    <xdr:clientData/>
  </xdr:twoCellAnchor>
  <xdr:twoCellAnchor>
    <xdr:from>
      <xdr:col>2</xdr:col>
      <xdr:colOff>6448425</xdr:colOff>
      <xdr:row>1</xdr:row>
      <xdr:rowOff>47625</xdr:rowOff>
    </xdr:from>
    <xdr:to>
      <xdr:col>2</xdr:col>
      <xdr:colOff>6648450</xdr:colOff>
      <xdr:row>1</xdr:row>
      <xdr:rowOff>238125</xdr:rowOff>
    </xdr:to>
    <xdr:sp macro="" textlink="">
      <xdr:nvSpPr>
        <xdr:cNvPr id="6" name="Coraçã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629525" y="238125"/>
          <a:ext cx="200025" cy="190500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6273</xdr:colOff>
      <xdr:row>1</xdr:row>
      <xdr:rowOff>1901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3" cy="1924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66676</xdr:rowOff>
    </xdr:from>
    <xdr:to>
      <xdr:col>1</xdr:col>
      <xdr:colOff>0</xdr:colOff>
      <xdr:row>2</xdr:row>
      <xdr:rowOff>133351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176"/>
          <a:ext cx="695325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6273</xdr:colOff>
      <xdr:row>1</xdr:row>
      <xdr:rowOff>59051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0"/>
          <a:ext cx="6273" cy="249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6273</xdr:colOff>
      <xdr:row>1</xdr:row>
      <xdr:rowOff>1901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3" cy="192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6273</xdr:colOff>
      <xdr:row>1</xdr:row>
      <xdr:rowOff>59051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0"/>
          <a:ext cx="6273" cy="249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6273</xdr:colOff>
      <xdr:row>1</xdr:row>
      <xdr:rowOff>1901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3" cy="192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6273</xdr:colOff>
      <xdr:row>1</xdr:row>
      <xdr:rowOff>59051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0"/>
          <a:ext cx="6273" cy="249551"/>
        </a:xfrm>
        <a:prstGeom prst="rect">
          <a:avLst/>
        </a:prstGeom>
      </xdr:spPr>
    </xdr:pic>
    <xdr:clientData/>
  </xdr:twoCellAnchor>
  <xdr:twoCellAnchor>
    <xdr:from>
      <xdr:col>0</xdr:col>
      <xdr:colOff>71440</xdr:colOff>
      <xdr:row>3</xdr:row>
      <xdr:rowOff>66673</xdr:rowOff>
    </xdr:from>
    <xdr:to>
      <xdr:col>0</xdr:col>
      <xdr:colOff>323853</xdr:colOff>
      <xdr:row>7</xdr:row>
      <xdr:rowOff>114301</xdr:rowOff>
    </xdr:to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 rot="16200000">
          <a:off x="-230980" y="8160543"/>
          <a:ext cx="857253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La Paz</a:t>
          </a:r>
        </a:p>
      </xdr:txBody>
    </xdr:sp>
    <xdr:clientData/>
  </xdr:twoCellAnchor>
  <xdr:twoCellAnchor>
    <xdr:from>
      <xdr:col>0</xdr:col>
      <xdr:colOff>52390</xdr:colOff>
      <xdr:row>31</xdr:row>
      <xdr:rowOff>161923</xdr:rowOff>
    </xdr:from>
    <xdr:to>
      <xdr:col>0</xdr:col>
      <xdr:colOff>304803</xdr:colOff>
      <xdr:row>36</xdr:row>
      <xdr:rowOff>66676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7FA19AC3-7593-43BD-B264-EE8B9EF936BF}"/>
            </a:ext>
          </a:extLst>
        </xdr:cNvPr>
        <xdr:cNvSpPr txBox="1"/>
      </xdr:nvSpPr>
      <xdr:spPr>
        <a:xfrm rot="16200000">
          <a:off x="-250030" y="12913518"/>
          <a:ext cx="857253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La Paz</a:t>
          </a:r>
        </a:p>
      </xdr:txBody>
    </xdr:sp>
    <xdr:clientData/>
  </xdr:twoCellAnchor>
  <xdr:twoCellAnchor>
    <xdr:from>
      <xdr:col>0</xdr:col>
      <xdr:colOff>80967</xdr:colOff>
      <xdr:row>8</xdr:row>
      <xdr:rowOff>28575</xdr:rowOff>
    </xdr:from>
    <xdr:to>
      <xdr:col>0</xdr:col>
      <xdr:colOff>333380</xdr:colOff>
      <xdr:row>11</xdr:row>
      <xdr:rowOff>247654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C28ADC0E-04A6-437E-9CC8-3E68FC57816D}"/>
            </a:ext>
          </a:extLst>
        </xdr:cNvPr>
        <xdr:cNvSpPr txBox="1"/>
      </xdr:nvSpPr>
      <xdr:spPr>
        <a:xfrm rot="16200000">
          <a:off x="-259553" y="9160670"/>
          <a:ext cx="933454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Copacabana</a:t>
          </a:r>
        </a:p>
      </xdr:txBody>
    </xdr:sp>
    <xdr:clientData/>
  </xdr:twoCellAnchor>
  <xdr:twoCellAnchor>
    <xdr:from>
      <xdr:col>0</xdr:col>
      <xdr:colOff>45246</xdr:colOff>
      <xdr:row>12</xdr:row>
      <xdr:rowOff>54768</xdr:rowOff>
    </xdr:from>
    <xdr:to>
      <xdr:col>0</xdr:col>
      <xdr:colOff>657226</xdr:colOff>
      <xdr:row>13</xdr:row>
      <xdr:rowOff>116681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A59266FA-FF89-4C7D-9A44-B9C40BF6B117}"/>
            </a:ext>
          </a:extLst>
        </xdr:cNvPr>
        <xdr:cNvSpPr txBox="1"/>
      </xdr:nvSpPr>
      <xdr:spPr>
        <a:xfrm>
          <a:off x="45246" y="2578893"/>
          <a:ext cx="611980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La Paz</a:t>
          </a:r>
        </a:p>
      </xdr:txBody>
    </xdr:sp>
    <xdr:clientData/>
  </xdr:twoCellAnchor>
  <xdr:twoCellAnchor>
    <xdr:from>
      <xdr:col>0</xdr:col>
      <xdr:colOff>45246</xdr:colOff>
      <xdr:row>14</xdr:row>
      <xdr:rowOff>28574</xdr:rowOff>
    </xdr:from>
    <xdr:to>
      <xdr:col>0</xdr:col>
      <xdr:colOff>297659</xdr:colOff>
      <xdr:row>17</xdr:row>
      <xdr:rowOff>142878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FE1D32BB-D631-4EF2-B8EA-8F585D8BE772}"/>
            </a:ext>
          </a:extLst>
        </xdr:cNvPr>
        <xdr:cNvSpPr txBox="1"/>
      </xdr:nvSpPr>
      <xdr:spPr>
        <a:xfrm rot="16200000">
          <a:off x="-171449" y="10408444"/>
          <a:ext cx="685804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Sucre</a:t>
          </a:r>
        </a:p>
      </xdr:txBody>
    </xdr:sp>
    <xdr:clientData/>
  </xdr:twoCellAnchor>
  <xdr:twoCellAnchor>
    <xdr:from>
      <xdr:col>0</xdr:col>
      <xdr:colOff>57151</xdr:colOff>
      <xdr:row>18</xdr:row>
      <xdr:rowOff>54769</xdr:rowOff>
    </xdr:from>
    <xdr:to>
      <xdr:col>0</xdr:col>
      <xdr:colOff>628650</xdr:colOff>
      <xdr:row>19</xdr:row>
      <xdr:rowOff>116682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3197106-1133-432F-A22D-877A803C1DC1}"/>
            </a:ext>
          </a:extLst>
        </xdr:cNvPr>
        <xdr:cNvSpPr txBox="1"/>
      </xdr:nvSpPr>
      <xdr:spPr>
        <a:xfrm>
          <a:off x="57151" y="3721894"/>
          <a:ext cx="571499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PotosÍ</a:t>
          </a:r>
        </a:p>
      </xdr:txBody>
    </xdr:sp>
    <xdr:clientData/>
  </xdr:twoCellAnchor>
  <xdr:twoCellAnchor>
    <xdr:from>
      <xdr:col>0</xdr:col>
      <xdr:colOff>45246</xdr:colOff>
      <xdr:row>20</xdr:row>
      <xdr:rowOff>142874</xdr:rowOff>
    </xdr:from>
    <xdr:to>
      <xdr:col>0</xdr:col>
      <xdr:colOff>297659</xdr:colOff>
      <xdr:row>25</xdr:row>
      <xdr:rowOff>47627</xdr:rowOff>
    </xdr:to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B75C5141-C23E-4A10-B96D-55BDA0BC603A}"/>
            </a:ext>
          </a:extLst>
        </xdr:cNvPr>
        <xdr:cNvSpPr txBox="1"/>
      </xdr:nvSpPr>
      <xdr:spPr>
        <a:xfrm rot="16200000">
          <a:off x="-257174" y="4493419"/>
          <a:ext cx="857253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Uyuni</a:t>
          </a:r>
        </a:p>
      </xdr:txBody>
    </xdr:sp>
    <xdr:clientData/>
  </xdr:twoCellAnchor>
  <xdr:twoCellAnchor>
    <xdr:from>
      <xdr:col>0</xdr:col>
      <xdr:colOff>45246</xdr:colOff>
      <xdr:row>68</xdr:row>
      <xdr:rowOff>161924</xdr:rowOff>
    </xdr:from>
    <xdr:to>
      <xdr:col>0</xdr:col>
      <xdr:colOff>297659</xdr:colOff>
      <xdr:row>73</xdr:row>
      <xdr:rowOff>66677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12E64DE2-872F-4E92-BE6F-7447DFFD2A7C}"/>
            </a:ext>
          </a:extLst>
        </xdr:cNvPr>
        <xdr:cNvSpPr txBox="1"/>
      </xdr:nvSpPr>
      <xdr:spPr>
        <a:xfrm rot="16200000">
          <a:off x="-257174" y="13485019"/>
          <a:ext cx="857253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Uyuni</a:t>
          </a:r>
        </a:p>
      </xdr:txBody>
    </xdr:sp>
    <xdr:clientData/>
  </xdr:twoCellAnchor>
  <xdr:twoCellAnchor>
    <xdr:from>
      <xdr:col>0</xdr:col>
      <xdr:colOff>54772</xdr:colOff>
      <xdr:row>26</xdr:row>
      <xdr:rowOff>38099</xdr:rowOff>
    </xdr:from>
    <xdr:to>
      <xdr:col>0</xdr:col>
      <xdr:colOff>307185</xdr:colOff>
      <xdr:row>30</xdr:row>
      <xdr:rowOff>161924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BC70AA80-6354-4D35-8528-C7AD8094E72F}"/>
            </a:ext>
          </a:extLst>
        </xdr:cNvPr>
        <xdr:cNvSpPr txBox="1"/>
      </xdr:nvSpPr>
      <xdr:spPr>
        <a:xfrm rot="16200000">
          <a:off x="-166684" y="5460205"/>
          <a:ext cx="695325" cy="252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rgbClr val="FF0000"/>
              </a:solidFill>
              <a:latin typeface="Arial Black" panose="020B0A04020102020204" pitchFamily="34" charset="0"/>
            </a:rPr>
            <a:t>Sajama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malgumlugardomundo.com.br/o-que-fazer-em-potosi-bolivia/" TargetMode="External"/><Relationship Id="rId13" Type="http://schemas.openxmlformats.org/officeDocument/2006/relationships/hyperlink" Target="https://www.denomades.com/pt/la-paz/chacaltaya-e-vale-da-lua-id451" TargetMode="External"/><Relationship Id="rId18" Type="http://schemas.openxmlformats.org/officeDocument/2006/relationships/hyperlink" Target="https://www.denomades.com/pt/salar-de-uyuni?a=viajandonajanela" TargetMode="External"/><Relationship Id="rId3" Type="http://schemas.openxmlformats.org/officeDocument/2006/relationships/hyperlink" Target="https://umasulamericana.com/de-uyuni-a-oruro-por-trem-e-de-oruro-a-la-paz-de-onibus/" TargetMode="External"/><Relationship Id="rId21" Type="http://schemas.openxmlformats.org/officeDocument/2006/relationships/hyperlink" Target="https://emalgumlugardomundo.com.br/o-que-fazer-em-sucre-bolivia/" TargetMode="External"/><Relationship Id="rId7" Type="http://schemas.openxmlformats.org/officeDocument/2006/relationships/hyperlink" Target="https://vidasemparedes.com.br/viajar-de-onibus-na-bolivia-precos-e-duracao/" TargetMode="External"/><Relationship Id="rId12" Type="http://schemas.openxmlformats.org/officeDocument/2006/relationships/hyperlink" Target="https://viajandonajanela.com/chacaltaya-e-valle-de-la-luna/" TargetMode="External"/><Relationship Id="rId17" Type="http://schemas.openxmlformats.org/officeDocument/2006/relationships/hyperlink" Target="https://vidasemparedes.com.br/viajar-de-onibus-na-bolivia-precos-e-duracao/" TargetMode="External"/><Relationship Id="rId2" Type="http://schemas.openxmlformats.org/officeDocument/2006/relationships/hyperlink" Target="https://www.carpemundi.com.br/salar-de-uyuni-quando-ir-duvidas/" TargetMode="External"/><Relationship Id="rId16" Type="http://schemas.openxmlformats.org/officeDocument/2006/relationships/hyperlink" Target="https://www.mochileiros.com/topic/84813-dicas-bol%C3%ADvia-sua-linda-sem-perrengue-trem-expreso-del-sur-at%C3%A9-uyuni-tour-privado-uyuni/" TargetMode="External"/><Relationship Id="rId20" Type="http://schemas.openxmlformats.org/officeDocument/2006/relationships/hyperlink" Target="https://vidasemparedes.com.br/tiahuanaco-ou-tiwanaku-ruinas-bolivia/" TargetMode="External"/><Relationship Id="rId1" Type="http://schemas.openxmlformats.org/officeDocument/2006/relationships/hyperlink" Target="https://viajeibonito.com.br/roteiro-de-4-dias-em-la-paz-e-arredores/" TargetMode="External"/><Relationship Id="rId6" Type="http://schemas.openxmlformats.org/officeDocument/2006/relationships/hyperlink" Target="https://viajento.com/2017/03/15/copacabana-como-chegar-partindo-de-la-paz/" TargetMode="External"/><Relationship Id="rId11" Type="http://schemas.openxmlformats.org/officeDocument/2006/relationships/hyperlink" Target="https://emalgumlugardomundo.com.br/o-que-fazer-em-copacabana-bolivia/" TargetMode="External"/><Relationship Id="rId5" Type="http://schemas.openxmlformats.org/officeDocument/2006/relationships/hyperlink" Target="https://apenomundo.com/bolivia/la-paz/" TargetMode="External"/><Relationship Id="rId15" Type="http://schemas.openxmlformats.org/officeDocument/2006/relationships/hyperlink" Target="https://viajandonajanela.com/salar-de-uyuni-bolivia/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bloggiramundo.com/2017/08/01/bate-e-volta-nas-ruinas-de-tiwanaku-em-la-paz/" TargetMode="External"/><Relationship Id="rId19" Type="http://schemas.openxmlformats.org/officeDocument/2006/relationships/hyperlink" Target="https://viajandonajanela.com/roteiro-3-dias-la-paz/" TargetMode="External"/><Relationship Id="rId4" Type="http://schemas.openxmlformats.org/officeDocument/2006/relationships/hyperlink" Target="https://viajandonajanela.com/la-paz-7-coisas-que-voce-precisa-saber/" TargetMode="External"/><Relationship Id="rId9" Type="http://schemas.openxmlformats.org/officeDocument/2006/relationships/hyperlink" Target="https://www.viagensecaminhos.com/2018/09/valle-de-las-animas-bolivia.html" TargetMode="External"/><Relationship Id="rId14" Type="http://schemas.openxmlformats.org/officeDocument/2006/relationships/hyperlink" Target="https://blogdestinoes.com.br/la-paz-teleferico/" TargetMode="External"/><Relationship Id="rId22" Type="http://schemas.openxmlformats.org/officeDocument/2006/relationships/hyperlink" Target="https://www.mochileiros.com/topic/84448-oruro-parque-nacional-sajama-e-lago-uru-u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42"/>
  <sheetViews>
    <sheetView tabSelected="1" topLeftCell="A23" workbookViewId="0">
      <selection activeCell="C36" sqref="C36"/>
    </sheetView>
  </sheetViews>
  <sheetFormatPr defaultRowHeight="15" x14ac:dyDescent="0.25"/>
  <cols>
    <col min="1" max="1" width="10.42578125" style="134" customWidth="1"/>
    <col min="2" max="2" width="7.28515625" style="135" customWidth="1"/>
    <col min="3" max="3" width="157.85546875" style="135" customWidth="1"/>
    <col min="4" max="4" width="12.28515625" style="135" customWidth="1"/>
    <col min="5" max="5" width="13.28515625" style="135" customWidth="1"/>
    <col min="6" max="6" width="14.28515625" style="135" customWidth="1"/>
    <col min="7" max="7" width="9.140625" style="135" customWidth="1"/>
    <col min="8" max="8" width="31.5703125" style="134" customWidth="1"/>
    <col min="9" max="9" width="9.140625" style="134"/>
    <col min="10" max="10" width="9.140625" style="134" customWidth="1"/>
    <col min="11" max="12" width="9.140625" style="134"/>
    <col min="13" max="14" width="9.140625" style="133"/>
  </cols>
  <sheetData>
    <row r="1" spans="1:7" x14ac:dyDescent="0.25">
      <c r="A1" s="178"/>
      <c r="B1" s="179"/>
      <c r="C1" s="179"/>
      <c r="D1" s="179"/>
      <c r="E1" s="179"/>
      <c r="F1" s="179"/>
      <c r="G1" s="179"/>
    </row>
    <row r="2" spans="1:7" ht="24.75" customHeight="1" x14ac:dyDescent="0.5">
      <c r="A2" s="178"/>
      <c r="B2" s="180" t="s">
        <v>1</v>
      </c>
      <c r="C2" s="193" t="s">
        <v>130</v>
      </c>
      <c r="D2" s="181"/>
      <c r="E2" s="181"/>
      <c r="F2" s="181"/>
      <c r="G2" s="181"/>
    </row>
    <row r="3" spans="1:7" x14ac:dyDescent="0.25">
      <c r="A3" s="178"/>
      <c r="B3" s="182">
        <v>44317</v>
      </c>
      <c r="C3" s="180" t="s">
        <v>0</v>
      </c>
      <c r="D3" s="180" t="s">
        <v>11</v>
      </c>
      <c r="E3" s="180" t="s">
        <v>12</v>
      </c>
      <c r="F3" s="180" t="s">
        <v>8</v>
      </c>
      <c r="G3" s="180" t="s">
        <v>13</v>
      </c>
    </row>
    <row r="4" spans="1:7" x14ac:dyDescent="0.25">
      <c r="A4" s="183"/>
      <c r="B4" s="180">
        <v>1</v>
      </c>
      <c r="C4" s="180" t="s">
        <v>108</v>
      </c>
      <c r="D4" s="180"/>
      <c r="E4" s="180"/>
      <c r="F4" s="180">
        <v>3400</v>
      </c>
      <c r="G4" s="180"/>
    </row>
    <row r="5" spans="1:7" x14ac:dyDescent="0.25">
      <c r="A5" s="183"/>
      <c r="B5" s="184">
        <v>1</v>
      </c>
      <c r="C5" s="184" t="s">
        <v>115</v>
      </c>
      <c r="D5" s="184">
        <v>95.97</v>
      </c>
      <c r="E5" s="184">
        <v>60</v>
      </c>
      <c r="F5" s="184"/>
      <c r="G5" s="184"/>
    </row>
    <row r="6" spans="1:7" x14ac:dyDescent="0.25">
      <c r="A6" s="183"/>
      <c r="B6" s="185">
        <v>2</v>
      </c>
      <c r="C6" s="185" t="s">
        <v>133</v>
      </c>
      <c r="D6" s="185"/>
      <c r="E6" s="185">
        <v>60</v>
      </c>
      <c r="F6" s="185"/>
      <c r="G6" s="185">
        <v>25</v>
      </c>
    </row>
    <row r="7" spans="1:7" x14ac:dyDescent="0.25">
      <c r="A7" s="183"/>
      <c r="B7" s="185">
        <v>3</v>
      </c>
      <c r="C7" s="185" t="s">
        <v>118</v>
      </c>
      <c r="D7" s="185"/>
      <c r="E7" s="185">
        <v>60</v>
      </c>
      <c r="F7" s="185"/>
      <c r="G7" s="185">
        <v>271.74</v>
      </c>
    </row>
    <row r="8" spans="1:7" x14ac:dyDescent="0.25">
      <c r="A8" s="183"/>
      <c r="B8" s="180">
        <v>4</v>
      </c>
      <c r="C8" s="180" t="s">
        <v>114</v>
      </c>
      <c r="D8" s="180"/>
      <c r="E8" s="180">
        <v>60</v>
      </c>
      <c r="F8" s="186">
        <v>45</v>
      </c>
      <c r="G8" s="180">
        <v>10</v>
      </c>
    </row>
    <row r="9" spans="1:7" ht="26.25" customHeight="1" x14ac:dyDescent="0.25">
      <c r="A9" s="187"/>
      <c r="B9" s="185">
        <v>4</v>
      </c>
      <c r="C9" s="185" t="s">
        <v>119</v>
      </c>
      <c r="D9" s="185"/>
      <c r="E9" s="185"/>
      <c r="F9" s="188"/>
      <c r="G9" s="188">
        <v>100</v>
      </c>
    </row>
    <row r="10" spans="1:7" x14ac:dyDescent="0.25">
      <c r="A10" s="187"/>
      <c r="B10" s="184">
        <v>4</v>
      </c>
      <c r="C10" s="184" t="s">
        <v>99</v>
      </c>
      <c r="D10" s="184">
        <v>133.12</v>
      </c>
      <c r="E10" s="184"/>
      <c r="F10" s="189"/>
      <c r="G10" s="189"/>
    </row>
    <row r="11" spans="1:7" x14ac:dyDescent="0.25">
      <c r="A11" s="187"/>
      <c r="B11" s="185">
        <v>5</v>
      </c>
      <c r="C11" s="185" t="s">
        <v>120</v>
      </c>
      <c r="D11" s="185"/>
      <c r="E11" s="185">
        <v>60</v>
      </c>
      <c r="F11" s="188"/>
      <c r="G11" s="188">
        <v>20</v>
      </c>
    </row>
    <row r="12" spans="1:7" ht="21.75" customHeight="1" x14ac:dyDescent="0.25">
      <c r="A12" s="187"/>
      <c r="B12" s="180">
        <v>5</v>
      </c>
      <c r="C12" s="180" t="s">
        <v>136</v>
      </c>
      <c r="D12" s="180"/>
      <c r="E12" s="180"/>
      <c r="F12" s="186">
        <v>45</v>
      </c>
      <c r="G12" s="180"/>
    </row>
    <row r="13" spans="1:7" x14ac:dyDescent="0.25">
      <c r="A13" s="183"/>
      <c r="B13" s="184">
        <v>5</v>
      </c>
      <c r="C13" s="184" t="s">
        <v>88</v>
      </c>
      <c r="D13" s="184">
        <v>32.630000000000003</v>
      </c>
      <c r="E13" s="184"/>
      <c r="F13" s="189"/>
      <c r="G13" s="184"/>
    </row>
    <row r="14" spans="1:7" x14ac:dyDescent="0.25">
      <c r="A14" s="183"/>
      <c r="B14" s="180">
        <v>6</v>
      </c>
      <c r="C14" s="180" t="s">
        <v>86</v>
      </c>
      <c r="D14" s="180"/>
      <c r="E14" s="180">
        <v>60</v>
      </c>
      <c r="F14" s="186">
        <v>370</v>
      </c>
      <c r="G14" s="180"/>
    </row>
    <row r="15" spans="1:7" x14ac:dyDescent="0.25">
      <c r="A15" s="187"/>
      <c r="B15" s="184">
        <v>6</v>
      </c>
      <c r="C15" s="184" t="s">
        <v>100</v>
      </c>
      <c r="D15" s="184">
        <v>178.8</v>
      </c>
      <c r="E15" s="184"/>
      <c r="F15" s="184"/>
      <c r="G15" s="184"/>
    </row>
    <row r="16" spans="1:7" x14ac:dyDescent="0.25">
      <c r="A16" s="187"/>
      <c r="B16" s="185">
        <v>6</v>
      </c>
      <c r="C16" s="185" t="s">
        <v>121</v>
      </c>
      <c r="D16" s="185"/>
      <c r="E16" s="185"/>
      <c r="F16" s="185"/>
      <c r="G16" s="185">
        <v>110</v>
      </c>
    </row>
    <row r="17" spans="1:7" x14ac:dyDescent="0.25">
      <c r="A17" s="187"/>
      <c r="B17" s="185">
        <v>7</v>
      </c>
      <c r="C17" s="185" t="s">
        <v>129</v>
      </c>
      <c r="D17" s="185"/>
      <c r="E17" s="185">
        <v>60</v>
      </c>
      <c r="F17" s="185"/>
      <c r="G17" s="185">
        <v>55</v>
      </c>
    </row>
    <row r="18" spans="1:7" x14ac:dyDescent="0.25">
      <c r="A18" s="187"/>
      <c r="B18" s="180">
        <v>8</v>
      </c>
      <c r="C18" s="180" t="s">
        <v>123</v>
      </c>
      <c r="D18" s="180"/>
      <c r="E18" s="180">
        <v>60</v>
      </c>
      <c r="F18" s="186">
        <v>54.1</v>
      </c>
      <c r="G18" s="180"/>
    </row>
    <row r="19" spans="1:7" x14ac:dyDescent="0.25">
      <c r="A19" s="183"/>
      <c r="B19" s="185">
        <v>8</v>
      </c>
      <c r="C19" s="185" t="s">
        <v>117</v>
      </c>
      <c r="D19" s="185"/>
      <c r="E19" s="185">
        <v>60</v>
      </c>
      <c r="F19" s="185"/>
      <c r="G19" s="185">
        <v>125</v>
      </c>
    </row>
    <row r="20" spans="1:7" x14ac:dyDescent="0.25">
      <c r="A20" s="183"/>
      <c r="B20" s="180">
        <v>8</v>
      </c>
      <c r="C20" s="180" t="s">
        <v>116</v>
      </c>
      <c r="D20" s="180"/>
      <c r="E20" s="180"/>
      <c r="F20" s="186">
        <v>40</v>
      </c>
      <c r="G20" s="180"/>
    </row>
    <row r="21" spans="1:7" x14ac:dyDescent="0.25">
      <c r="A21" s="187"/>
      <c r="B21" s="184">
        <v>8</v>
      </c>
      <c r="C21" s="184" t="s">
        <v>89</v>
      </c>
      <c r="D21" s="184">
        <v>88.1</v>
      </c>
      <c r="E21" s="184"/>
      <c r="F21" s="184"/>
      <c r="G21" s="184"/>
    </row>
    <row r="22" spans="1:7" x14ac:dyDescent="0.25">
      <c r="A22" s="187"/>
      <c r="B22" s="185">
        <v>9</v>
      </c>
      <c r="C22" s="185" t="s">
        <v>98</v>
      </c>
      <c r="D22" s="185"/>
      <c r="E22" s="185"/>
      <c r="F22" s="185"/>
      <c r="G22" s="185">
        <v>1695.39</v>
      </c>
    </row>
    <row r="23" spans="1:7" x14ac:dyDescent="0.25">
      <c r="A23" s="187"/>
      <c r="B23" s="185">
        <v>10</v>
      </c>
      <c r="C23" s="185" t="s">
        <v>5</v>
      </c>
      <c r="D23" s="185"/>
      <c r="E23" s="185"/>
      <c r="F23" s="185"/>
      <c r="G23" s="185">
        <v>500</v>
      </c>
    </row>
    <row r="24" spans="1:7" x14ac:dyDescent="0.25">
      <c r="A24" s="187"/>
      <c r="B24" s="185">
        <v>11</v>
      </c>
      <c r="C24" s="185" t="s">
        <v>5</v>
      </c>
      <c r="D24" s="185"/>
      <c r="E24" s="185"/>
      <c r="F24" s="185"/>
      <c r="G24" s="185"/>
    </row>
    <row r="25" spans="1:7" x14ac:dyDescent="0.25">
      <c r="A25" s="187"/>
      <c r="B25" s="185">
        <v>12</v>
      </c>
      <c r="C25" s="185" t="s">
        <v>5</v>
      </c>
      <c r="D25" s="185"/>
      <c r="E25" s="185"/>
      <c r="F25" s="185"/>
      <c r="G25" s="185"/>
    </row>
    <row r="26" spans="1:7" x14ac:dyDescent="0.25">
      <c r="A26" s="187"/>
      <c r="B26" s="180">
        <v>12</v>
      </c>
      <c r="C26" s="190" t="s">
        <v>134</v>
      </c>
      <c r="D26" s="180"/>
      <c r="E26" s="180">
        <v>60</v>
      </c>
      <c r="F26" s="186">
        <v>230</v>
      </c>
      <c r="G26" s="180"/>
    </row>
    <row r="27" spans="1:7" x14ac:dyDescent="0.25">
      <c r="A27" s="187"/>
      <c r="B27" s="184">
        <v>13</v>
      </c>
      <c r="C27" s="191" t="s">
        <v>135</v>
      </c>
      <c r="D27" s="184"/>
      <c r="E27" s="184">
        <v>60</v>
      </c>
      <c r="F27" s="189"/>
      <c r="G27" s="184"/>
    </row>
    <row r="28" spans="1:7" x14ac:dyDescent="0.25">
      <c r="A28" s="187"/>
      <c r="B28" s="185">
        <v>13</v>
      </c>
      <c r="C28" s="185" t="s">
        <v>124</v>
      </c>
      <c r="D28" s="185"/>
      <c r="E28" s="185"/>
      <c r="F28" s="188"/>
      <c r="G28" s="185"/>
    </row>
    <row r="29" spans="1:7" x14ac:dyDescent="0.25">
      <c r="A29" s="187"/>
      <c r="B29" s="185">
        <v>14</v>
      </c>
      <c r="C29" s="185" t="s">
        <v>124</v>
      </c>
      <c r="D29" s="185"/>
      <c r="E29" s="185">
        <v>60</v>
      </c>
      <c r="F29" s="188"/>
      <c r="G29" s="185"/>
    </row>
    <row r="30" spans="1:7" x14ac:dyDescent="0.25">
      <c r="A30" s="187"/>
      <c r="B30" s="185">
        <v>15</v>
      </c>
      <c r="C30" s="185" t="s">
        <v>124</v>
      </c>
      <c r="D30" s="185"/>
      <c r="E30" s="185">
        <v>60</v>
      </c>
      <c r="F30" s="188"/>
      <c r="G30" s="185"/>
    </row>
    <row r="31" spans="1:7" x14ac:dyDescent="0.25">
      <c r="A31" s="187"/>
      <c r="B31" s="180">
        <v>16</v>
      </c>
      <c r="C31" s="180" t="s">
        <v>131</v>
      </c>
      <c r="D31" s="180"/>
      <c r="E31" s="180"/>
      <c r="F31" s="186"/>
      <c r="G31" s="180"/>
    </row>
    <row r="32" spans="1:7" x14ac:dyDescent="0.25">
      <c r="A32" s="183"/>
      <c r="B32" s="184">
        <v>16</v>
      </c>
      <c r="C32" s="184" t="s">
        <v>126</v>
      </c>
      <c r="D32" s="184">
        <v>361</v>
      </c>
      <c r="E32" s="184">
        <v>60</v>
      </c>
      <c r="F32" s="184"/>
      <c r="G32" s="184"/>
    </row>
    <row r="33" spans="1:8" x14ac:dyDescent="0.25">
      <c r="A33" s="183"/>
      <c r="B33" s="185">
        <v>16</v>
      </c>
      <c r="C33" s="185" t="s">
        <v>125</v>
      </c>
      <c r="D33" s="185"/>
      <c r="E33" s="185"/>
      <c r="F33" s="185"/>
      <c r="G33" s="185"/>
    </row>
    <row r="34" spans="1:8" x14ac:dyDescent="0.25">
      <c r="A34" s="183"/>
      <c r="B34" s="185">
        <v>17</v>
      </c>
      <c r="C34" s="185" t="s">
        <v>132</v>
      </c>
      <c r="D34" s="185"/>
      <c r="E34" s="185">
        <v>60</v>
      </c>
      <c r="F34" s="185"/>
      <c r="G34" s="185">
        <v>50</v>
      </c>
    </row>
    <row r="35" spans="1:8" x14ac:dyDescent="0.25">
      <c r="A35" s="191"/>
      <c r="B35" s="185">
        <v>18</v>
      </c>
      <c r="C35" s="185" t="s">
        <v>122</v>
      </c>
      <c r="D35" s="192"/>
      <c r="E35" s="185">
        <v>60</v>
      </c>
      <c r="F35" s="185"/>
      <c r="G35" s="185">
        <v>200</v>
      </c>
    </row>
    <row r="36" spans="1:8" x14ac:dyDescent="0.25">
      <c r="A36" s="191"/>
      <c r="B36" s="185">
        <v>19</v>
      </c>
      <c r="C36" s="185" t="s">
        <v>137</v>
      </c>
      <c r="D36" s="192"/>
      <c r="E36" s="185">
        <v>60</v>
      </c>
      <c r="F36" s="185"/>
      <c r="G36" s="185">
        <v>130</v>
      </c>
    </row>
    <row r="37" spans="1:8" x14ac:dyDescent="0.25">
      <c r="A37" s="191"/>
      <c r="B37" s="180">
        <v>20</v>
      </c>
      <c r="C37" s="180" t="s">
        <v>18</v>
      </c>
      <c r="D37" s="180"/>
      <c r="E37" s="180">
        <v>60</v>
      </c>
      <c r="F37" s="180"/>
      <c r="G37" s="180"/>
    </row>
    <row r="38" spans="1:8" ht="15.75" thickBot="1" x14ac:dyDescent="0.3">
      <c r="A38" s="137"/>
      <c r="B38" s="138"/>
      <c r="C38" s="139"/>
      <c r="D38" s="175">
        <f>SUM(D4:D37)</f>
        <v>889.62</v>
      </c>
      <c r="E38" s="176">
        <f>SUM(E4:E37)</f>
        <v>1080</v>
      </c>
      <c r="F38" s="176">
        <f>SUM(F4:F37)</f>
        <v>4184.1000000000004</v>
      </c>
      <c r="G38" s="177">
        <f>SUM(G4:G37)</f>
        <v>3292.13</v>
      </c>
    </row>
    <row r="39" spans="1:8" x14ac:dyDescent="0.25">
      <c r="A39" s="140"/>
      <c r="B39" s="141"/>
      <c r="C39" s="194"/>
      <c r="D39" s="138"/>
      <c r="E39" s="143"/>
      <c r="F39" s="144" t="s">
        <v>15</v>
      </c>
      <c r="G39" s="145">
        <v>400</v>
      </c>
    </row>
    <row r="40" spans="1:8" x14ac:dyDescent="0.25">
      <c r="A40" s="140"/>
      <c r="B40" s="141"/>
      <c r="C40" s="142"/>
      <c r="D40" s="141"/>
      <c r="E40" s="146"/>
      <c r="F40" s="147" t="s">
        <v>92</v>
      </c>
      <c r="G40" s="148">
        <v>600</v>
      </c>
    </row>
    <row r="41" spans="1:8" x14ac:dyDescent="0.25">
      <c r="A41" s="140"/>
      <c r="B41" s="141"/>
      <c r="C41" s="141"/>
      <c r="D41" s="141"/>
      <c r="E41" s="146"/>
      <c r="F41" s="152" t="s">
        <v>19</v>
      </c>
      <c r="G41" s="153">
        <f>SUM(G38:G40,F38,E38,D38)</f>
        <v>10445.85</v>
      </c>
    </row>
    <row r="42" spans="1:8" x14ac:dyDescent="0.25">
      <c r="A42" s="149"/>
      <c r="B42" s="150"/>
      <c r="C42" s="150"/>
      <c r="D42" s="150"/>
      <c r="E42" s="151"/>
      <c r="F42" s="154" t="s">
        <v>50</v>
      </c>
      <c r="G42" s="155">
        <f>G41/2</f>
        <v>5222.9250000000002</v>
      </c>
      <c r="H42" s="136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46"/>
  <sheetViews>
    <sheetView topLeftCell="A9" workbookViewId="0">
      <selection activeCell="B20" sqref="B20"/>
    </sheetView>
  </sheetViews>
  <sheetFormatPr defaultRowHeight="15" x14ac:dyDescent="0.25"/>
  <cols>
    <col min="1" max="1" width="8" style="8" customWidth="1"/>
    <col min="2" max="2" width="25.28515625" style="8" customWidth="1"/>
    <col min="3" max="3" width="138" style="21" customWidth="1"/>
    <col min="4" max="4" width="13.28515625" style="21" customWidth="1"/>
    <col min="5" max="5" width="11.85546875" style="21" customWidth="1"/>
    <col min="6" max="6" width="18.140625" style="21" customWidth="1"/>
    <col min="7" max="7" width="9.140625" style="8" customWidth="1"/>
    <col min="8" max="8" width="9.140625" style="7" customWidth="1"/>
  </cols>
  <sheetData>
    <row r="1" spans="1:6" ht="15.75" thickBot="1" x14ac:dyDescent="0.3">
      <c r="A1" s="35" t="s">
        <v>21</v>
      </c>
      <c r="B1" s="35" t="s">
        <v>22</v>
      </c>
      <c r="C1" s="35" t="s">
        <v>23</v>
      </c>
      <c r="D1" s="36" t="s">
        <v>54</v>
      </c>
      <c r="E1" s="36" t="s">
        <v>53</v>
      </c>
      <c r="F1" s="36" t="s">
        <v>68</v>
      </c>
    </row>
    <row r="2" spans="1:6" x14ac:dyDescent="0.25">
      <c r="A2" s="100">
        <v>2</v>
      </c>
      <c r="B2" s="96" t="s">
        <v>24</v>
      </c>
      <c r="C2" s="96" t="s">
        <v>94</v>
      </c>
      <c r="D2" s="80">
        <v>30</v>
      </c>
      <c r="E2" s="10">
        <v>5.64</v>
      </c>
      <c r="F2" s="10">
        <v>38.97</v>
      </c>
    </row>
    <row r="3" spans="1:6" x14ac:dyDescent="0.25">
      <c r="A3" s="102">
        <v>3</v>
      </c>
      <c r="B3" s="96"/>
      <c r="C3" s="96" t="s">
        <v>111</v>
      </c>
      <c r="D3" s="98">
        <v>350</v>
      </c>
      <c r="E3" s="26">
        <v>65.86</v>
      </c>
      <c r="F3" s="26">
        <v>455.11</v>
      </c>
    </row>
    <row r="4" spans="1:6" ht="15.75" thickBot="1" x14ac:dyDescent="0.3">
      <c r="A4" s="124">
        <v>4</v>
      </c>
      <c r="B4" s="96"/>
      <c r="C4" s="97" t="s">
        <v>30</v>
      </c>
      <c r="D4" s="92"/>
      <c r="E4" s="45"/>
      <c r="F4" s="45"/>
    </row>
    <row r="5" spans="1:6" x14ac:dyDescent="0.25">
      <c r="A5" s="120">
        <v>5</v>
      </c>
      <c r="B5" s="125" t="s">
        <v>27</v>
      </c>
      <c r="C5" s="126" t="s">
        <v>101</v>
      </c>
      <c r="D5" s="118">
        <v>20</v>
      </c>
      <c r="E5" s="30">
        <v>3.76</v>
      </c>
      <c r="F5" s="30">
        <v>25.98</v>
      </c>
    </row>
    <row r="6" spans="1:6" ht="15.75" thickBot="1" x14ac:dyDescent="0.3">
      <c r="A6" s="121">
        <v>6</v>
      </c>
      <c r="B6" s="122"/>
      <c r="C6" s="123" t="s">
        <v>102</v>
      </c>
      <c r="D6" s="119">
        <v>65</v>
      </c>
      <c r="E6" s="29">
        <v>12.23</v>
      </c>
      <c r="F6" s="29">
        <v>84.51</v>
      </c>
    </row>
    <row r="7" spans="1:6" ht="15.75" thickBot="1" x14ac:dyDescent="0.3">
      <c r="A7" s="112">
        <v>7</v>
      </c>
      <c r="B7" s="113" t="s">
        <v>26</v>
      </c>
      <c r="C7" s="114" t="s">
        <v>107</v>
      </c>
      <c r="D7" s="81"/>
      <c r="E7" s="28"/>
      <c r="F7" s="28"/>
    </row>
    <row r="8" spans="1:6" ht="15.75" thickBot="1" x14ac:dyDescent="0.3">
      <c r="A8" s="115">
        <v>8</v>
      </c>
      <c r="B8" s="57"/>
      <c r="C8" s="116" t="s">
        <v>105</v>
      </c>
      <c r="D8" s="81">
        <v>150</v>
      </c>
      <c r="E8" s="28">
        <v>28.22</v>
      </c>
      <c r="F8" s="28">
        <v>195.01</v>
      </c>
    </row>
    <row r="9" spans="1:6" ht="15.75" thickBot="1" x14ac:dyDescent="0.3">
      <c r="A9" s="115">
        <v>9</v>
      </c>
      <c r="B9" s="117"/>
      <c r="C9" s="116" t="s">
        <v>106</v>
      </c>
      <c r="D9" s="89"/>
      <c r="E9" s="90"/>
      <c r="F9" s="90"/>
    </row>
    <row r="10" spans="1:6" x14ac:dyDescent="0.25">
      <c r="A10" s="107">
        <v>10</v>
      </c>
      <c r="B10" s="108" t="s">
        <v>91</v>
      </c>
      <c r="C10" s="109" t="s">
        <v>87</v>
      </c>
      <c r="D10" s="82">
        <v>120</v>
      </c>
      <c r="E10" s="14">
        <v>30.11</v>
      </c>
      <c r="F10" s="14">
        <v>208.07</v>
      </c>
    </row>
    <row r="11" spans="1:6" x14ac:dyDescent="0.25">
      <c r="A11" s="110">
        <v>11</v>
      </c>
      <c r="B11" s="129"/>
      <c r="C11" s="130" t="s">
        <v>44</v>
      </c>
      <c r="D11" s="83">
        <v>30</v>
      </c>
      <c r="E11" s="15">
        <v>5.64</v>
      </c>
      <c r="F11" s="15">
        <v>38.97</v>
      </c>
    </row>
    <row r="12" spans="1:6" ht="15.75" thickBot="1" x14ac:dyDescent="0.3">
      <c r="A12" s="111">
        <v>12</v>
      </c>
      <c r="B12" s="131"/>
      <c r="C12" s="132" t="s">
        <v>104</v>
      </c>
      <c r="D12" s="91"/>
      <c r="E12" s="91"/>
      <c r="F12" s="91"/>
    </row>
    <row r="13" spans="1:6" x14ac:dyDescent="0.25">
      <c r="A13" s="105">
        <v>13</v>
      </c>
      <c r="B13" s="127" t="s">
        <v>9</v>
      </c>
      <c r="C13" s="128" t="s">
        <v>39</v>
      </c>
      <c r="D13" s="31">
        <v>1750</v>
      </c>
      <c r="E13" s="31">
        <v>329.28</v>
      </c>
      <c r="F13" s="31">
        <v>2275.42</v>
      </c>
    </row>
    <row r="14" spans="1:6" x14ac:dyDescent="0.25">
      <c r="A14" s="53">
        <v>14</v>
      </c>
      <c r="B14" s="32"/>
      <c r="C14" s="84" t="s">
        <v>39</v>
      </c>
      <c r="D14" s="32"/>
      <c r="E14" s="32"/>
      <c r="F14" s="32"/>
    </row>
    <row r="15" spans="1:6" x14ac:dyDescent="0.25">
      <c r="A15" s="53">
        <v>15</v>
      </c>
      <c r="B15" s="32"/>
      <c r="C15" s="84" t="s">
        <v>39</v>
      </c>
      <c r="D15" s="32"/>
      <c r="E15" s="32"/>
      <c r="F15" s="32"/>
    </row>
    <row r="16" spans="1:6" ht="15.75" thickBot="1" x14ac:dyDescent="0.3">
      <c r="A16" s="106">
        <v>16</v>
      </c>
      <c r="B16" s="33"/>
      <c r="C16" s="85" t="s">
        <v>39</v>
      </c>
      <c r="D16" s="33"/>
      <c r="E16" s="33"/>
      <c r="F16" s="33"/>
    </row>
    <row r="17" spans="1:7" ht="15.75" thickBot="1" x14ac:dyDescent="0.3">
      <c r="A17" s="100">
        <v>17</v>
      </c>
      <c r="B17" s="87" t="s">
        <v>24</v>
      </c>
      <c r="C17" s="101" t="s">
        <v>103</v>
      </c>
      <c r="D17" s="86">
        <v>200</v>
      </c>
      <c r="E17" s="25">
        <v>37.630000000000003</v>
      </c>
      <c r="F17" s="25">
        <v>260.02999999999997</v>
      </c>
    </row>
    <row r="18" spans="1:7" x14ac:dyDescent="0.25">
      <c r="A18" s="102">
        <v>18</v>
      </c>
      <c r="B18" s="93"/>
      <c r="C18" s="101" t="s">
        <v>29</v>
      </c>
      <c r="D18" s="98">
        <v>30</v>
      </c>
      <c r="E18" s="26">
        <v>5.64</v>
      </c>
      <c r="F18" s="26">
        <v>38.97</v>
      </c>
    </row>
    <row r="19" spans="1:7" ht="15.75" thickBot="1" x14ac:dyDescent="0.3">
      <c r="A19" s="104">
        <v>19</v>
      </c>
      <c r="B19" s="20"/>
      <c r="C19" s="103" t="s">
        <v>110</v>
      </c>
      <c r="D19" s="99"/>
      <c r="E19" s="96"/>
      <c r="F19" s="96"/>
    </row>
    <row r="20" spans="1:7" ht="15.75" thickBot="1" x14ac:dyDescent="0.3">
      <c r="A20" s="21"/>
      <c r="B20" s="21"/>
      <c r="C20" s="94" t="s">
        <v>43</v>
      </c>
      <c r="D20" s="95">
        <f>SUM(D2:D18)</f>
        <v>2745</v>
      </c>
      <c r="E20" s="95">
        <f>SUM(E2:E18)</f>
        <v>524.01</v>
      </c>
      <c r="F20" s="95">
        <f>SUM(F2:F18)</f>
        <v>3621.0399999999995</v>
      </c>
    </row>
    <row r="21" spans="1:7" ht="15.75" thickBot="1" x14ac:dyDescent="0.3">
      <c r="A21" s="21"/>
      <c r="B21" s="21"/>
      <c r="C21" s="21" t="s">
        <v>112</v>
      </c>
      <c r="G21" s="61"/>
    </row>
    <row r="22" spans="1:7" ht="15.75" thickBot="1" x14ac:dyDescent="0.3">
      <c r="A22" s="35" t="s">
        <v>21</v>
      </c>
      <c r="B22" s="34" t="s">
        <v>22</v>
      </c>
      <c r="C22" s="38" t="s">
        <v>90</v>
      </c>
      <c r="D22" s="54" t="s">
        <v>54</v>
      </c>
      <c r="E22" s="47" t="s">
        <v>53</v>
      </c>
      <c r="F22" s="54" t="s">
        <v>68</v>
      </c>
      <c r="G22" s="62"/>
    </row>
    <row r="23" spans="1:7" ht="15.75" thickBot="1" x14ac:dyDescent="0.3">
      <c r="A23" s="37" t="s">
        <v>52</v>
      </c>
      <c r="B23" s="9" t="s">
        <v>24</v>
      </c>
      <c r="C23" s="39" t="s">
        <v>51</v>
      </c>
      <c r="D23" s="55">
        <v>289.51</v>
      </c>
      <c r="E23" s="48">
        <v>54.46</v>
      </c>
      <c r="F23" s="60">
        <v>376.33</v>
      </c>
      <c r="G23" s="62"/>
    </row>
    <row r="24" spans="1:7" x14ac:dyDescent="0.25">
      <c r="A24" s="12" t="s">
        <v>55</v>
      </c>
      <c r="B24" s="11" t="s">
        <v>27</v>
      </c>
      <c r="C24" s="40" t="s">
        <v>56</v>
      </c>
      <c r="D24" s="56">
        <v>465.04</v>
      </c>
      <c r="E24" s="49">
        <v>87.48</v>
      </c>
      <c r="F24" s="65">
        <v>604.51</v>
      </c>
      <c r="G24" s="63"/>
    </row>
    <row r="25" spans="1:7" ht="15.75" thickBot="1" x14ac:dyDescent="0.3">
      <c r="A25" s="28" t="s">
        <v>57</v>
      </c>
      <c r="B25" s="27" t="s">
        <v>26</v>
      </c>
      <c r="C25" s="41" t="s">
        <v>58</v>
      </c>
      <c r="D25" s="57">
        <v>205.52</v>
      </c>
      <c r="E25" s="50">
        <v>38.659999999999997</v>
      </c>
      <c r="F25" s="57">
        <v>267.14999999999998</v>
      </c>
      <c r="G25" s="62"/>
    </row>
    <row r="26" spans="1:7" ht="15.75" thickBot="1" x14ac:dyDescent="0.3">
      <c r="A26" s="14" t="s">
        <v>59</v>
      </c>
      <c r="B26" s="13" t="s">
        <v>25</v>
      </c>
      <c r="C26" s="42" t="s">
        <v>60</v>
      </c>
      <c r="D26" s="58">
        <v>444.95</v>
      </c>
      <c r="E26" s="51">
        <v>83.7</v>
      </c>
      <c r="F26" s="58">
        <v>578.39</v>
      </c>
      <c r="G26" s="62"/>
    </row>
    <row r="27" spans="1:7" x14ac:dyDescent="0.25">
      <c r="A27" s="17" t="s">
        <v>62</v>
      </c>
      <c r="B27" s="16" t="s">
        <v>9</v>
      </c>
      <c r="C27" s="43" t="s">
        <v>61</v>
      </c>
      <c r="D27" s="59">
        <v>260.27</v>
      </c>
      <c r="E27" s="52">
        <v>48.96</v>
      </c>
      <c r="F27" s="66">
        <v>338.33</v>
      </c>
      <c r="G27" s="64"/>
    </row>
    <row r="28" spans="1:7" ht="15.75" thickBot="1" x14ac:dyDescent="0.3">
      <c r="A28" s="19" t="s">
        <v>64</v>
      </c>
      <c r="B28" s="18" t="s">
        <v>63</v>
      </c>
      <c r="C28" s="44" t="s">
        <v>39</v>
      </c>
      <c r="D28" s="32"/>
      <c r="E28" s="53"/>
      <c r="F28" s="66"/>
      <c r="G28" s="62"/>
    </row>
    <row r="29" spans="1:7" x14ac:dyDescent="0.25">
      <c r="A29" s="19" t="s">
        <v>65</v>
      </c>
      <c r="B29" s="16" t="s">
        <v>9</v>
      </c>
      <c r="C29" s="44" t="s">
        <v>67</v>
      </c>
      <c r="D29" s="32">
        <v>172.14</v>
      </c>
      <c r="E29" s="53">
        <v>32.4</v>
      </c>
      <c r="F29" s="66">
        <v>223.89</v>
      </c>
      <c r="G29" s="62"/>
    </row>
    <row r="30" spans="1:7" ht="15.75" thickBot="1" x14ac:dyDescent="0.3">
      <c r="A30" s="25" t="s">
        <v>66</v>
      </c>
      <c r="B30" s="24" t="s">
        <v>24</v>
      </c>
      <c r="C30" s="45" t="s">
        <v>51</v>
      </c>
      <c r="D30" s="60">
        <v>299.81</v>
      </c>
      <c r="E30" s="48">
        <v>56.43</v>
      </c>
      <c r="F30" s="60">
        <v>389.95</v>
      </c>
      <c r="G30" s="62"/>
    </row>
    <row r="31" spans="1:7" ht="15.75" thickBot="1" x14ac:dyDescent="0.3">
      <c r="A31" s="21"/>
      <c r="B31" s="21"/>
      <c r="C31" s="46" t="s">
        <v>43</v>
      </c>
      <c r="D31" s="67">
        <f>SUM(D23:D30)</f>
        <v>2137.2399999999998</v>
      </c>
      <c r="E31" s="68">
        <f>SUM(E23:E30)</f>
        <v>402.09</v>
      </c>
      <c r="F31" s="67">
        <f>SUM(F23:F30)</f>
        <v>2778.5499999999993</v>
      </c>
      <c r="G31" s="62"/>
    </row>
    <row r="32" spans="1:7" ht="15.75" thickBot="1" x14ac:dyDescent="0.3"/>
    <row r="33" spans="1:8" ht="15.75" thickBot="1" x14ac:dyDescent="0.3">
      <c r="A33" s="35" t="s">
        <v>69</v>
      </c>
      <c r="B33" s="34">
        <v>20</v>
      </c>
      <c r="C33" s="38" t="s">
        <v>12</v>
      </c>
      <c r="D33" s="54" t="s">
        <v>54</v>
      </c>
      <c r="E33" s="47" t="s">
        <v>53</v>
      </c>
      <c r="F33" s="54" t="s">
        <v>68</v>
      </c>
    </row>
    <row r="34" spans="1:8" x14ac:dyDescent="0.25">
      <c r="A34" s="37"/>
      <c r="B34" s="9"/>
      <c r="C34" s="39"/>
      <c r="D34" s="69">
        <v>1020</v>
      </c>
      <c r="E34" s="70">
        <v>191.98</v>
      </c>
      <c r="F34" s="71">
        <v>1327.51</v>
      </c>
    </row>
    <row r="35" spans="1:8" ht="15.75" thickBot="1" x14ac:dyDescent="0.3"/>
    <row r="36" spans="1:8" ht="15.75" thickBot="1" x14ac:dyDescent="0.3">
      <c r="A36" s="35" t="s">
        <v>21</v>
      </c>
      <c r="B36" s="34" t="s">
        <v>22</v>
      </c>
      <c r="C36" s="38" t="s">
        <v>8</v>
      </c>
      <c r="D36" s="54" t="s">
        <v>54</v>
      </c>
      <c r="E36" s="47" t="s">
        <v>53</v>
      </c>
      <c r="F36" s="54" t="s">
        <v>68</v>
      </c>
    </row>
    <row r="37" spans="1:8" ht="15.75" thickBot="1" x14ac:dyDescent="0.3">
      <c r="A37" s="37" t="s">
        <v>71</v>
      </c>
      <c r="B37" s="9" t="s">
        <v>70</v>
      </c>
      <c r="C37" s="39" t="s">
        <v>72</v>
      </c>
      <c r="D37" s="55">
        <v>3400</v>
      </c>
      <c r="E37" s="48"/>
      <c r="F37" s="60"/>
    </row>
    <row r="38" spans="1:8" x14ac:dyDescent="0.25">
      <c r="A38" s="12">
        <v>4</v>
      </c>
      <c r="B38" s="11" t="s">
        <v>73</v>
      </c>
      <c r="C38" s="40" t="s">
        <v>74</v>
      </c>
      <c r="D38" s="56">
        <v>60</v>
      </c>
      <c r="E38" s="49">
        <v>11.29</v>
      </c>
      <c r="F38" s="65">
        <v>78.040000000000006</v>
      </c>
    </row>
    <row r="39" spans="1:8" ht="15.75" thickBot="1" x14ac:dyDescent="0.3">
      <c r="A39" s="28">
        <v>7</v>
      </c>
      <c r="B39" s="27" t="s">
        <v>32</v>
      </c>
      <c r="C39" s="41" t="s">
        <v>75</v>
      </c>
      <c r="D39" s="57">
        <v>360</v>
      </c>
      <c r="E39" s="50"/>
      <c r="F39" s="57"/>
    </row>
    <row r="40" spans="1:8" ht="15.75" thickBot="1" x14ac:dyDescent="0.3">
      <c r="A40" s="14">
        <v>9</v>
      </c>
      <c r="B40" s="13" t="s">
        <v>76</v>
      </c>
      <c r="C40" s="42" t="s">
        <v>77</v>
      </c>
      <c r="D40" s="58">
        <v>40</v>
      </c>
      <c r="E40" s="51">
        <v>7.53</v>
      </c>
      <c r="F40" s="58">
        <v>52.03</v>
      </c>
    </row>
    <row r="41" spans="1:8" x14ac:dyDescent="0.25">
      <c r="A41" s="17">
        <v>12</v>
      </c>
      <c r="B41" s="16" t="s">
        <v>78</v>
      </c>
      <c r="C41" s="43" t="s">
        <v>77</v>
      </c>
      <c r="D41" s="59">
        <v>40</v>
      </c>
      <c r="E41" s="52">
        <v>7.53</v>
      </c>
      <c r="F41" s="66">
        <v>52.03</v>
      </c>
    </row>
    <row r="42" spans="1:8" ht="15.75" thickBot="1" x14ac:dyDescent="0.3">
      <c r="A42" s="19">
        <v>17</v>
      </c>
      <c r="B42" s="18" t="s">
        <v>79</v>
      </c>
      <c r="C42" s="44" t="s">
        <v>80</v>
      </c>
      <c r="D42" s="32">
        <v>100</v>
      </c>
      <c r="E42" s="53">
        <v>18.82</v>
      </c>
      <c r="F42" s="66">
        <v>130.07</v>
      </c>
    </row>
    <row r="43" spans="1:8" ht="15.75" thickBot="1" x14ac:dyDescent="0.3">
      <c r="A43" s="19">
        <v>17</v>
      </c>
      <c r="B43" s="16" t="s">
        <v>81</v>
      </c>
      <c r="C43" s="44" t="s">
        <v>77</v>
      </c>
      <c r="D43" s="32">
        <v>90</v>
      </c>
      <c r="E43" s="53">
        <v>16.940000000000001</v>
      </c>
      <c r="F43" s="66">
        <v>117.06</v>
      </c>
      <c r="G43" s="7"/>
      <c r="H43"/>
    </row>
    <row r="44" spans="1:8" ht="15.75" thickBot="1" x14ac:dyDescent="0.3">
      <c r="A44" s="21"/>
      <c r="B44" s="21"/>
      <c r="C44" s="46" t="s">
        <v>43</v>
      </c>
      <c r="D44" s="67">
        <f>SUM(D37:D43)</f>
        <v>4090</v>
      </c>
      <c r="E44" s="68">
        <f>SUM(E37:E43)</f>
        <v>62.11</v>
      </c>
      <c r="F44" s="67">
        <f>SUM(F37:F43)</f>
        <v>429.22999999999996</v>
      </c>
    </row>
    <row r="45" spans="1:8" ht="15.75" thickBot="1" x14ac:dyDescent="0.3">
      <c r="D45" s="72" t="s">
        <v>82</v>
      </c>
      <c r="E45" s="73" t="s">
        <v>83</v>
      </c>
      <c r="F45" s="74" t="s">
        <v>84</v>
      </c>
    </row>
    <row r="46" spans="1:8" ht="15.75" thickBot="1" x14ac:dyDescent="0.3">
      <c r="C46" s="22" t="s">
        <v>43</v>
      </c>
      <c r="D46" s="72">
        <f>SUM(D44,D34,D31,D20)</f>
        <v>9992.24</v>
      </c>
      <c r="E46" s="73">
        <f>SUM(E44,E34,E31,E20)</f>
        <v>1180.19</v>
      </c>
      <c r="F46" s="74">
        <f>SUM(F44,F34,F31,F20)</f>
        <v>8156.3299999999981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B38"/>
  <sheetViews>
    <sheetView topLeftCell="A5" workbookViewId="0">
      <selection activeCell="B24" sqref="B24"/>
    </sheetView>
  </sheetViews>
  <sheetFormatPr defaultRowHeight="15" x14ac:dyDescent="0.25"/>
  <cols>
    <col min="1" max="1" width="34.42578125" style="1" customWidth="1"/>
    <col min="2" max="2" width="175.7109375" style="174" customWidth="1"/>
  </cols>
  <sheetData>
    <row r="1" spans="1:2" ht="15.75" thickBot="1" x14ac:dyDescent="0.3">
      <c r="A1" s="3"/>
      <c r="B1" s="156"/>
    </row>
    <row r="2" spans="1:2" ht="15.75" thickBot="1" x14ac:dyDescent="0.3">
      <c r="A2" s="4" t="s">
        <v>28</v>
      </c>
      <c r="B2" s="157" t="s">
        <v>10</v>
      </c>
    </row>
    <row r="3" spans="1:2" x14ac:dyDescent="0.25">
      <c r="A3" s="5" t="s">
        <v>24</v>
      </c>
      <c r="B3" s="158" t="s">
        <v>20</v>
      </c>
    </row>
    <row r="4" spans="1:2" x14ac:dyDescent="0.25">
      <c r="A4" s="5"/>
      <c r="B4" s="159" t="s">
        <v>109</v>
      </c>
    </row>
    <row r="5" spans="1:2" x14ac:dyDescent="0.25">
      <c r="A5" s="2" t="s">
        <v>31</v>
      </c>
      <c r="B5" s="159" t="s">
        <v>33</v>
      </c>
    </row>
    <row r="6" spans="1:2" x14ac:dyDescent="0.25">
      <c r="A6" s="6" t="s">
        <v>34</v>
      </c>
      <c r="B6" s="159" t="s">
        <v>42</v>
      </c>
    </row>
    <row r="7" spans="1:2" x14ac:dyDescent="0.25">
      <c r="A7" s="6" t="s">
        <v>24</v>
      </c>
      <c r="B7" s="160" t="s">
        <v>14</v>
      </c>
    </row>
    <row r="8" spans="1:2" x14ac:dyDescent="0.25">
      <c r="A8" s="6" t="s">
        <v>36</v>
      </c>
      <c r="B8" s="160" t="s">
        <v>16</v>
      </c>
    </row>
    <row r="9" spans="1:2" ht="15.75" thickBot="1" x14ac:dyDescent="0.3">
      <c r="A9" s="75" t="s">
        <v>35</v>
      </c>
      <c r="B9" s="161" t="s">
        <v>3</v>
      </c>
    </row>
    <row r="10" spans="1:2" x14ac:dyDescent="0.25">
      <c r="A10" s="77" t="s">
        <v>9</v>
      </c>
      <c r="B10" s="162" t="s">
        <v>4</v>
      </c>
    </row>
    <row r="11" spans="1:2" x14ac:dyDescent="0.25">
      <c r="A11" s="78"/>
      <c r="B11" s="163" t="s">
        <v>49</v>
      </c>
    </row>
    <row r="12" spans="1:2" x14ac:dyDescent="0.25">
      <c r="A12" s="88"/>
      <c r="B12" s="159" t="s">
        <v>93</v>
      </c>
    </row>
    <row r="13" spans="1:2" ht="15.75" thickBot="1" x14ac:dyDescent="0.3">
      <c r="A13" s="79"/>
      <c r="B13" s="164" t="s">
        <v>85</v>
      </c>
    </row>
    <row r="14" spans="1:2" x14ac:dyDescent="0.25">
      <c r="A14" s="76" t="s">
        <v>26</v>
      </c>
      <c r="B14" s="165" t="s">
        <v>2</v>
      </c>
    </row>
    <row r="15" spans="1:2" x14ac:dyDescent="0.25">
      <c r="A15" s="6" t="s">
        <v>38</v>
      </c>
      <c r="B15" s="166" t="s">
        <v>37</v>
      </c>
    </row>
    <row r="16" spans="1:2" x14ac:dyDescent="0.25">
      <c r="A16" s="23" t="s">
        <v>40</v>
      </c>
      <c r="B16" s="159" t="s">
        <v>113</v>
      </c>
    </row>
    <row r="17" spans="1:2" x14ac:dyDescent="0.25">
      <c r="A17" s="23" t="s">
        <v>40</v>
      </c>
      <c r="B17" s="166" t="s">
        <v>41</v>
      </c>
    </row>
    <row r="18" spans="1:2" x14ac:dyDescent="0.25">
      <c r="A18" s="6" t="s">
        <v>27</v>
      </c>
      <c r="B18" s="167" t="s">
        <v>7</v>
      </c>
    </row>
    <row r="19" spans="1:2" x14ac:dyDescent="0.25">
      <c r="A19" s="19" t="s">
        <v>29</v>
      </c>
      <c r="B19" s="166" t="s">
        <v>45</v>
      </c>
    </row>
    <row r="20" spans="1:2" x14ac:dyDescent="0.25">
      <c r="A20" s="19" t="s">
        <v>29</v>
      </c>
      <c r="B20" s="166" t="s">
        <v>46</v>
      </c>
    </row>
    <row r="21" spans="1:2" x14ac:dyDescent="0.25">
      <c r="A21" s="6" t="s">
        <v>48</v>
      </c>
      <c r="B21" s="159" t="s">
        <v>47</v>
      </c>
    </row>
    <row r="22" spans="1:2" x14ac:dyDescent="0.25">
      <c r="A22" s="6" t="s">
        <v>96</v>
      </c>
      <c r="B22" s="168" t="s">
        <v>95</v>
      </c>
    </row>
    <row r="23" spans="1:2" x14ac:dyDescent="0.25">
      <c r="A23" s="6"/>
      <c r="B23" s="159" t="s">
        <v>97</v>
      </c>
    </row>
    <row r="24" spans="1:2" x14ac:dyDescent="0.25">
      <c r="A24" s="6" t="s">
        <v>127</v>
      </c>
      <c r="B24" s="169" t="s">
        <v>128</v>
      </c>
    </row>
    <row r="25" spans="1:2" x14ac:dyDescent="0.25">
      <c r="A25" s="6"/>
      <c r="B25" s="170"/>
    </row>
    <row r="26" spans="1:2" x14ac:dyDescent="0.25">
      <c r="A26" s="6"/>
      <c r="B26" s="171"/>
    </row>
    <row r="27" spans="1:2" x14ac:dyDescent="0.25">
      <c r="A27" s="6"/>
      <c r="B27" s="172"/>
    </row>
    <row r="28" spans="1:2" x14ac:dyDescent="0.25">
      <c r="A28" s="6"/>
      <c r="B28" s="170"/>
    </row>
    <row r="29" spans="1:2" x14ac:dyDescent="0.25">
      <c r="A29" s="6"/>
      <c r="B29" s="170"/>
    </row>
    <row r="30" spans="1:2" x14ac:dyDescent="0.25">
      <c r="A30" s="6"/>
      <c r="B30" s="171" t="s">
        <v>6</v>
      </c>
    </row>
    <row r="31" spans="1:2" x14ac:dyDescent="0.25">
      <c r="A31" s="2"/>
      <c r="B31" s="160" t="s">
        <v>17</v>
      </c>
    </row>
    <row r="32" spans="1:2" x14ac:dyDescent="0.25">
      <c r="A32" s="2"/>
      <c r="B32" s="172"/>
    </row>
    <row r="33" spans="1:2" x14ac:dyDescent="0.25">
      <c r="A33" s="2"/>
      <c r="B33" s="172"/>
    </row>
    <row r="34" spans="1:2" x14ac:dyDescent="0.25">
      <c r="A34" s="2"/>
      <c r="B34" s="172"/>
    </row>
    <row r="35" spans="1:2" x14ac:dyDescent="0.25">
      <c r="B35" s="173"/>
    </row>
    <row r="36" spans="1:2" x14ac:dyDescent="0.25">
      <c r="B36" s="173"/>
    </row>
    <row r="37" spans="1:2" x14ac:dyDescent="0.25">
      <c r="B37" s="173"/>
    </row>
    <row r="38" spans="1:2" x14ac:dyDescent="0.25">
      <c r="B38" s="173"/>
    </row>
  </sheetData>
  <hyperlinks>
    <hyperlink ref="B7" r:id="rId1" xr:uid="{00000000-0004-0000-0400-000000000000}"/>
    <hyperlink ref="B10" r:id="rId2" xr:uid="{00000000-0004-0000-0400-000001000000}"/>
    <hyperlink ref="B8" r:id="rId3" xr:uid="{00000000-0004-0000-0400-000002000000}"/>
    <hyperlink ref="B31" r:id="rId4" xr:uid="{00000000-0004-0000-0400-000003000000}"/>
    <hyperlink ref="B3" r:id="rId5" location=":~:text=Os%20passeios%20pagos%20com%20ag%C3%AAncia,%2C%20cerca%20de%20US%24%2030." display="https://apenomundo.com/bolivia/la-paz/ - :~:text=Os%20passeios%20pagos%20com%20ag%C3%AAncia,%2C%20cerca%20de%20US%24%2030." xr:uid="{00000000-0004-0000-0400-000004000000}"/>
    <hyperlink ref="B5" r:id="rId6" xr:uid="{00000000-0004-0000-0400-000005000000}"/>
    <hyperlink ref="B6" r:id="rId7" display="https://vidasemparedes.com.br/viajar-de-onibus-na-bolivia-precos-e-duracao/" xr:uid="{00000000-0004-0000-0400-000006000000}"/>
    <hyperlink ref="B9" r:id="rId8" xr:uid="{00000000-0004-0000-0400-000007000000}"/>
    <hyperlink ref="B15" r:id="rId9" xr:uid="{00000000-0004-0000-0400-000008000000}"/>
    <hyperlink ref="B17" r:id="rId10" xr:uid="{00000000-0004-0000-0400-000009000000}"/>
    <hyperlink ref="B18" r:id="rId11" xr:uid="{00000000-0004-0000-0400-00000A000000}"/>
    <hyperlink ref="B19" r:id="rId12" xr:uid="{00000000-0004-0000-0400-00000B000000}"/>
    <hyperlink ref="B20" r:id="rId13" xr:uid="{00000000-0004-0000-0400-00000C000000}"/>
    <hyperlink ref="B21" r:id="rId14" xr:uid="{00000000-0004-0000-0400-00000D000000}"/>
    <hyperlink ref="B11" r:id="rId15" location="quanto-custa" display="https://viajandonajanela.com/salar-de-uyuni-bolivia/ - quanto-custa" xr:uid="{00000000-0004-0000-0400-00000E000000}"/>
    <hyperlink ref="B12" r:id="rId16" xr:uid="{00000000-0004-0000-0400-00000F000000}"/>
    <hyperlink ref="B23" r:id="rId17" xr:uid="{00000000-0004-0000-0400-000010000000}"/>
    <hyperlink ref="B13" r:id="rId18" location="tab-uyu-uyu" display="https://www.denomades.com/pt/salar-de-uyuni?a=viajandonajanela - tab-uyu-uyu" xr:uid="{00000000-0004-0000-0400-000011000000}"/>
    <hyperlink ref="B4" r:id="rId19" xr:uid="{00000000-0004-0000-0400-000012000000}"/>
    <hyperlink ref="B16" r:id="rId20" xr:uid="{00000000-0004-0000-0400-000013000000}"/>
    <hyperlink ref="B14" r:id="rId21" xr:uid="{00000000-0004-0000-0400-000014000000}"/>
    <hyperlink ref="B24" r:id="rId22" location=":~:text=Para%20chegar%20ao%20Sajama%2C%20tem,%C3%A9%20de%20Bs%20100%2C00." display="https://www.mochileiros.com/topic/84448-oruro-parque-nacional-sajama-e-lago-uru-uru/ - :~:text=Para%20chegar%20ao%20Sajama%2C%20tem,%C3%A9%20de%20Bs%20100%2C00." xr:uid="{66E27910-589E-4E8C-89CC-9FEFAA5DE7F7}"/>
  </hyperlinks>
  <pageMargins left="0.511811024" right="0.511811024" top="0.78740157499999996" bottom="0.78740157499999996" header="0.31496062000000002" footer="0.31496062000000002"/>
  <pageSetup paperSize="9" orientation="portrait" verticalDpi="30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Bolívia 20 dias</vt:lpstr>
      <vt:lpstr>Roteiro Bolívia </vt:lpstr>
      <vt:lpstr>Dicas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</dc:creator>
  <cp:lastModifiedBy>HP</cp:lastModifiedBy>
  <cp:lastPrinted>2020-07-03T23:36:08Z</cp:lastPrinted>
  <dcterms:created xsi:type="dcterms:W3CDTF">2020-01-07T14:14:38Z</dcterms:created>
  <dcterms:modified xsi:type="dcterms:W3CDTF">2020-07-21T10:20:08Z</dcterms:modified>
</cp:coreProperties>
</file>